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ÂN TIẾN\DAO TAO BOI DUONG\2024\BAO CAO KQ DTBD\"/>
    </mc:Choice>
  </mc:AlternateContent>
  <xr:revisionPtr revIDLastSave="0" documentId="13_ncr:1_{1AAD8A69-28B4-4BE2-AF21-FC51417B879D}" xr6:coauthVersionLast="45" xr6:coauthVersionMax="45" xr10:uidLastSave="{00000000-0000-0000-0000-000000000000}"/>
  <bookViews>
    <workbookView xWindow="-120" yWindow="-120" windowWidth="20730" windowHeight="11160" activeTab="9" xr2:uid="{00000000-000D-0000-FFFF-FFFF00000000}"/>
  </bookViews>
  <sheets>
    <sheet name="BM 07" sheetId="35" r:id="rId1"/>
    <sheet name="BM 08" sheetId="36" r:id="rId2"/>
    <sheet name="BM 09" sheetId="13" r:id="rId3"/>
    <sheet name="BM 10" sheetId="2" r:id="rId4"/>
    <sheet name="BM 11" sheetId="52" r:id="rId5"/>
    <sheet name="BM 12" sheetId="53" r:id="rId6"/>
    <sheet name="BM 13" sheetId="54" r:id="rId7"/>
    <sheet name="BM 14" sheetId="55" r:id="rId8"/>
    <sheet name="BM 15" sheetId="29" r:id="rId9"/>
    <sheet name="BM16" sheetId="56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54" l="1"/>
  <c r="M18" i="53"/>
  <c r="M19" i="53" s="1"/>
  <c r="N18" i="53"/>
  <c r="U18" i="53"/>
  <c r="V18" i="53"/>
  <c r="X18" i="53"/>
  <c r="AC18" i="53"/>
  <c r="AA17" i="53"/>
  <c r="AA11" i="53"/>
  <c r="Q17" i="52"/>
  <c r="V17" i="52"/>
  <c r="W17" i="52"/>
  <c r="X17" i="52"/>
  <c r="Z11" i="52"/>
  <c r="F14" i="52"/>
  <c r="F19" i="52" s="1"/>
  <c r="T14" i="35"/>
  <c r="T19" i="35" s="1"/>
  <c r="T13" i="13"/>
  <c r="G13" i="13"/>
  <c r="Y15" i="13"/>
  <c r="AA17" i="36"/>
  <c r="AA15" i="36"/>
  <c r="AA11" i="36"/>
  <c r="D19" i="36"/>
  <c r="Q17" i="35"/>
  <c r="E17" i="35"/>
  <c r="Z14" i="35"/>
  <c r="AB14" i="35"/>
  <c r="S14" i="35"/>
  <c r="S19" i="35" s="1"/>
  <c r="I14" i="35"/>
  <c r="I19" i="35" s="1"/>
  <c r="E14" i="35"/>
  <c r="J17" i="35"/>
  <c r="J19" i="35" s="1"/>
  <c r="AA18" i="53" l="1"/>
  <c r="E19" i="35"/>
  <c r="Z17" i="35"/>
  <c r="Y15" i="54"/>
  <c r="K17" i="54"/>
  <c r="K18" i="54" s="1"/>
  <c r="J17" i="54"/>
  <c r="J18" i="54" s="1"/>
  <c r="AA17" i="54"/>
  <c r="AA18" i="54" s="1"/>
  <c r="T13" i="54"/>
  <c r="X19" i="53"/>
  <c r="U19" i="53"/>
  <c r="D19" i="53"/>
  <c r="AC13" i="53"/>
  <c r="W13" i="53"/>
  <c r="W19" i="53" s="1"/>
  <c r="V13" i="53"/>
  <c r="T13" i="53"/>
  <c r="E13" i="53"/>
  <c r="D17" i="13"/>
  <c r="AA17" i="13"/>
  <c r="V17" i="13"/>
  <c r="V18" i="13" s="1"/>
  <c r="U17" i="13"/>
  <c r="T17" i="13"/>
  <c r="K18" i="13"/>
  <c r="J18" i="13"/>
  <c r="G18" i="13"/>
  <c r="K17" i="13"/>
  <c r="J17" i="13"/>
  <c r="G17" i="13"/>
  <c r="Y17" i="13"/>
  <c r="AA13" i="13"/>
  <c r="U13" i="13"/>
  <c r="T18" i="13"/>
  <c r="AC18" i="36"/>
  <c r="V18" i="36"/>
  <c r="U18" i="36"/>
  <c r="U19" i="36" s="1"/>
  <c r="AC13" i="36"/>
  <c r="V13" i="36"/>
  <c r="W19" i="36"/>
  <c r="AA13" i="36"/>
  <c r="N19" i="36"/>
  <c r="E19" i="36"/>
  <c r="AA17" i="35"/>
  <c r="AA19" i="35" s="1"/>
  <c r="AB17" i="35"/>
  <c r="AB19" i="35" s="1"/>
  <c r="V17" i="35"/>
  <c r="U17" i="35"/>
  <c r="U19" i="35" s="1"/>
  <c r="Q14" i="35"/>
  <c r="Q19" i="35" s="1"/>
  <c r="Z10" i="52"/>
  <c r="Z14" i="52" s="1"/>
  <c r="Q14" i="52"/>
  <c r="Q19" i="52" s="1"/>
  <c r="X19" i="52"/>
  <c r="AB17" i="52"/>
  <c r="AB19" i="52" s="1"/>
  <c r="U19" i="52"/>
  <c r="J17" i="52"/>
  <c r="J19" i="52" s="1"/>
  <c r="E17" i="52"/>
  <c r="AB14" i="52"/>
  <c r="W14" i="52"/>
  <c r="W19" i="52" s="1"/>
  <c r="V19" i="52"/>
  <c r="T14" i="52"/>
  <c r="T19" i="52" s="1"/>
  <c r="I14" i="52"/>
  <c r="I19" i="52" s="1"/>
  <c r="E14" i="52"/>
  <c r="V19" i="35" l="1"/>
  <c r="E19" i="52"/>
  <c r="V19" i="36"/>
  <c r="AA19" i="36"/>
  <c r="AC19" i="36"/>
  <c r="Y18" i="54"/>
  <c r="AC19" i="53"/>
  <c r="V19" i="53"/>
  <c r="N19" i="53"/>
  <c r="E19" i="53"/>
  <c r="AA13" i="53"/>
  <c r="AA18" i="13"/>
  <c r="U18" i="13"/>
  <c r="Y18" i="13"/>
  <c r="Z19" i="52"/>
  <c r="AA19" i="53" l="1"/>
</calcChain>
</file>

<file path=xl/sharedStrings.xml><?xml version="1.0" encoding="utf-8"?>
<sst xmlns="http://schemas.openxmlformats.org/spreadsheetml/2006/main" count="431" uniqueCount="123">
  <si>
    <t>TT</t>
  </si>
  <si>
    <t>Tổng số</t>
  </si>
  <si>
    <t>Tổng 1</t>
  </si>
  <si>
    <t>Tổng 2</t>
  </si>
  <si>
    <t>Tổng 1 + 2</t>
  </si>
  <si>
    <t>Cấp sở</t>
  </si>
  <si>
    <t>Cấp tỉnh</t>
  </si>
  <si>
    <t>Tổng  1 + 2 + 3 + 4</t>
  </si>
  <si>
    <t>Lý luận chính trị</t>
  </si>
  <si>
    <t>Quản lý nhà nước</t>
  </si>
  <si>
    <t>Kỹ năng lãnh đạo, quản lý</t>
  </si>
  <si>
    <t>Quốc phòng An ninh</t>
  </si>
  <si>
    <t>Ngoại ngữ</t>
  </si>
  <si>
    <t>Tin học</t>
  </si>
  <si>
    <t>Trong đó</t>
  </si>
  <si>
    <t>Người dân tộc thiểu số</t>
  </si>
  <si>
    <t>Nữ</t>
  </si>
  <si>
    <t>Cao cấp</t>
  </si>
  <si>
    <t>Trung cấp</t>
  </si>
  <si>
    <t>Sơ cấp</t>
  </si>
  <si>
    <t>Bồi dưỡng</t>
  </si>
  <si>
    <t>Chuyên viên cao cấp</t>
  </si>
  <si>
    <t>Chuyên viên chính</t>
  </si>
  <si>
    <t>Chuyên viên</t>
  </si>
  <si>
    <t>Cán sự</t>
  </si>
  <si>
    <t>Tiến sĩ</t>
  </si>
  <si>
    <t>Thạc sĩ</t>
  </si>
  <si>
    <t>Đại học</t>
  </si>
  <si>
    <t>Cao đẳng</t>
  </si>
  <si>
    <t>Cấp phòng</t>
  </si>
  <si>
    <t>Công chức tập sự</t>
  </si>
  <si>
    <t>Chức danh nghề nghiệp</t>
  </si>
  <si>
    <t>Chức vụ quản lý</t>
  </si>
  <si>
    <t>Hạng I</t>
  </si>
  <si>
    <t>Hạng II</t>
  </si>
  <si>
    <t>Hạng III</t>
  </si>
  <si>
    <t>Hạng IV</t>
  </si>
  <si>
    <t>Viên chức hành chính</t>
  </si>
  <si>
    <t>Viên chức chuyên ngành</t>
  </si>
  <si>
    <t>Tổng 1+2</t>
  </si>
  <si>
    <t>Đơn vị tính: lượt người</t>
  </si>
  <si>
    <t>Công chức</t>
  </si>
  <si>
    <t>Viên chức</t>
  </si>
  <si>
    <t>Lãnh đạo cấp phòng thuộc ĐVSNCL</t>
  </si>
  <si>
    <t xml:space="preserve">                         Nội dung
  Đối tượng                                                                                                                                                                                                                        </t>
  </si>
  <si>
    <t>Tiếng dân tộc</t>
  </si>
  <si>
    <t>Cấp huyện</t>
  </si>
  <si>
    <t>Cấp xã</t>
  </si>
  <si>
    <t>Cấp 
phòng</t>
  </si>
  <si>
    <t>Người hoạt động không chuyên trách ở cấp xã</t>
  </si>
  <si>
    <t xml:space="preserve">                          Nội dung                                                                                                                                                                                                                                Đối tượng</t>
  </si>
  <si>
    <t>Cấp tỉnh và tương đương</t>
  </si>
  <si>
    <t>Cấp sở và tương đương</t>
  </si>
  <si>
    <t>Cấp huyện và tương đương</t>
  </si>
  <si>
    <t>Cấp phòng và tương đương</t>
  </si>
  <si>
    <t>Lãnh đạo đơn vị sự nghiệp công lập thuộc tỉnh</t>
  </si>
  <si>
    <t>Lãnh đạo đơn vị sự nghiệp công lập thuộc huyện, thuộc sở</t>
  </si>
  <si>
    <t>Nội dung đào tạo, bồi dưỡng</t>
  </si>
  <si>
    <t>Thời gian</t>
  </si>
  <si>
    <t>Trên 1 năm</t>
  </si>
  <si>
    <t>Phương pháp giảng dạy</t>
  </si>
  <si>
    <t>Kiến thức hội nhập</t>
  </si>
  <si>
    <t>Chính sách công, dịch vụ công</t>
  </si>
  <si>
    <t>Xây dựng và phát triển nguồn nhân lực</t>
  </si>
  <si>
    <t>Quản lý hành chính công</t>
  </si>
  <si>
    <t>Quản lý, điều hành chương trình KT - XH</t>
  </si>
  <si>
    <t>Cán bộ, CC lãnh đạo, quản lý</t>
  </si>
  <si>
    <t>Công chức tham mưu, hoạch định chính sách</t>
  </si>
  <si>
    <t>Giảng viên các cơ sở đào tạo, bồi dưỡng</t>
  </si>
  <si>
    <t>Đối tượng khác</t>
  </si>
  <si>
    <t>Lãnh đạo cấp Bộ, ngành TW và lãnh đạo cấp tỉnh</t>
  </si>
  <si>
    <t>Cấp vụ, sở, huyện và tương đương</t>
  </si>
  <si>
    <t>Dưới 1 tháng</t>
  </si>
  <si>
    <t>Nội dung  khác</t>
  </si>
  <si>
    <t>Từ 1 - 12 tháng</t>
  </si>
  <si>
    <t>KT, KN chuyên ngành; Vị trí việc làm</t>
  </si>
  <si>
    <t>Quản lý nhà nước, chuyên ngành, lĩnh vực</t>
  </si>
  <si>
    <t>LĐQL đơn vị sự nghiệp CL</t>
  </si>
  <si>
    <t>Tổng 1+2+3</t>
  </si>
  <si>
    <t xml:space="preserve">                                         Nội dung                                                                                                                                                                                                                                                                                                                             Đối tượng</t>
  </si>
  <si>
    <t>Bồi dưỡng, cập nhật</t>
  </si>
  <si>
    <t>Cán bộ, công chức cấp xã</t>
  </si>
  <si>
    <t>Cán bộ</t>
  </si>
  <si>
    <t xml:space="preserve">               Nội dung
 Đối tượng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</si>
  <si>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Nội dung                                                                                                                                                                                                                                  Đối tượng</t>
  </si>
  <si>
    <t>Cán bộ, công chức</t>
  </si>
  <si>
    <t>Cán bộ, công chức cấp tỉnh, huyện</t>
  </si>
  <si>
    <t xml:space="preserve">                                         Nội dung                                                                                                                                                                                                              </t>
  </si>
  <si>
    <t>Chuyên môn</t>
  </si>
  <si>
    <t>ỦY BAN NHÂN DÂN</t>
  </si>
  <si>
    <t>CỘNG HOÀ XÃ HỘI CHỦ NGHĨA VIỆT NAM</t>
  </si>
  <si>
    <t>THỊ XÃ ĐỨC PHỔ</t>
  </si>
  <si>
    <t>Độc lập - Tự do - Hạnh phúc</t>
  </si>
  <si>
    <t>CỘNG HÒA XÃ HỘI CHỦ NGHĨA VIỆT NAM</t>
  </si>
  <si>
    <t>Độc lập - Tự do - Hanh phúc</t>
  </si>
  <si>
    <t>CỘNG HÒA XÃ HỘI CHỦ NGHÃI VIỆT NAM</t>
  </si>
  <si>
    <t>PHỤ LỤC 15
KẾT QUẢ ĐÀO TẠO, BỒI DƯỠNG CÁN BỘ, CÔNG CHỨC, VIÊN CHỨC</t>
  </si>
  <si>
    <t>PHỤ LỤC 16
KẾ HOẠCH ĐÀO TẠO, BỒI DƯỠNG CÁN BỘ, CÔNG CHỨC, VIÊN CHỨC</t>
  </si>
  <si>
    <t>Kỹ năng lãnh đạo, 
quản lý</t>
  </si>
  <si>
    <t>Bồi dưỡng kỹ năng hoạt động
 của đại biểu HĐND</t>
  </si>
  <si>
    <t xml:space="preserve">Trong đó: Ngân sách ĐP: 600 triệu đồng.    </t>
  </si>
  <si>
    <t xml:space="preserve">           Nội dung                                                                                                    Đối tượng</t>
  </si>
  <si>
    <t>Người dân tộc
 thiểu số</t>
  </si>
  <si>
    <t>Kinh phí sử dụng cho công tác ĐT, BD cán bộ, công chức ở trong nước năm 2024: Khoảng 600 triệu đồng.</t>
  </si>
  <si>
    <t xml:space="preserve">Kinh phí sử dụng cho công tác ĐT, BD cán bộ, công chức ở trong nước năm 2024: Khoảng 600 triệu đồng.    </t>
  </si>
  <si>
    <t xml:space="preserve">Trong đó: Ngân sách ĐP: 515.000.000 đồng.          </t>
  </si>
  <si>
    <t>Kinh phí sử dụng cho công tác ĐT, BD cán bộ, công chức và cán bộ, công chức cấp xã ở trong nước: 515.000.000 đồng.</t>
  </si>
  <si>
    <t>PHỤ LỤC 07
KẾT QUẢ ĐÀO TẠO, BỒI DƯỠNG CÁN BỘ, CÔNG CHỨC Ở TRONG NƯỚC NĂM 2024</t>
  </si>
  <si>
    <t>(Kèm theo Công văn số               /UBND ngày        /11/2024 của UBND thị xã Đức Phổ)</t>
  </si>
  <si>
    <t>PHỤ LỤC 08
KẾT QUẢ ĐÀO TẠO, BỒI DƯỠNG VIÊN CHỨC Ở TRONG NƯỚC NĂM 2024</t>
  </si>
  <si>
    <t>(Kèm theo Công văn số            /UBND ngày      /11/2024 của  UBND thị xã Đức Phổ)</t>
  </si>
  <si>
    <t>PHỤ LỤC 09
KẾT QUẢ ĐÀO TẠO, BỒI DƯỠNG CÁN BỘ, CÔNG CHỨC, VIÊN CHỨC LÃNH ĐẠO, QUẢN LÝ Ở TRONG NƯỚC NĂM 2024</t>
  </si>
  <si>
    <t>(Kèm theo Công văn số             /UBND ngày        /11/2024 của  UBND thị xã Đức Phổ)</t>
  </si>
  <si>
    <t>PHỤ LỤC 10
KẾT QUẢ ĐÀO TẠO, BỒI DƯỠNG ĐẠI BIỂU HỘI ĐỒNG NHÂN DÂN Ở TRONG NƯỚC NĂM 2024</t>
  </si>
  <si>
    <t>(Kèm theo Công văn số             /UBND ngày       /11/2024 của  UBND thị xã Đức Phổ)</t>
  </si>
  <si>
    <t>PHỤ LỤC 12
KẾ HOẠCH ĐÀO TẠO, BỒI DƯỠNG VIÊN CHỨC Ở TRONG NƯỚC NĂM 2025</t>
  </si>
  <si>
    <t>PHỤ LỤC 11
KẾ HOẠCH ĐÀO TẠO, BỒI DƯỠNG CÁN BỘ, CÔNG CHỨC Ở TRONG NƯỚC NĂM 2025</t>
  </si>
  <si>
    <t>(Kèm theo Công văn số             /UBND ngày      /11/2024 của  UBND thị xã Đức Phổ)</t>
  </si>
  <si>
    <t>PHỤ LỤC 14
KẾ HOẠCH ĐÀO TẠO, BỒI DƯỠNG ĐẠI BIỂU HỘI ĐỒNG NHÂN DÂN Ở TRONG NƯỚC NĂM 2025</t>
  </si>
  <si>
    <t>Ở NƯỚC NGOÀI CỦA BỘ, NGÀNH VÀ ĐỊA PHƯƠNG NĂM 2025</t>
  </si>
  <si>
    <t>(Kèm theo Công văn số              /UBND ngày       /11/2024 của  UBND thị xã Đức Phổ)</t>
  </si>
  <si>
    <t>(Kèm theo Công văn số             /UBND ngày        /11/2024 của UBND thị xã Đức Phổ)</t>
  </si>
  <si>
    <t>PHỤ LỤC 13
KẾ HOẠCH ĐÀO TẠO, BỒI DƯỠNG CÔNG CHỨC, VIÊN CHỨC LÃNH ĐẠO, QUẢN LÝ Ở TRONG NƯỚC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</si>
</sst>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.VnTime"/>
    </font>
    <font>
      <sz val="11"/>
      <name val=".VnTime"/>
      <family val="2"/>
    </font>
    <font>
      <sz val="9"/>
      <name val=".VnTime"/>
      <family val="2"/>
    </font>
    <font>
      <sz val="8"/>
      <name val=".VnTime"/>
      <family val="2"/>
    </font>
    <font>
      <sz val="10"/>
      <name val=".VnTime"/>
      <family val="2"/>
    </font>
    <font>
      <sz val="12"/>
      <name val=".VnTime"/>
      <family val="2"/>
    </font>
    <font>
      <sz val="12"/>
      <name val=".VnTime"/>
      <family val="2"/>
    </font>
    <font>
      <b/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8"/>
      <name val=".VnTime"/>
      <family val="2"/>
    </font>
    <font>
      <b/>
      <sz val="13"/>
      <name val=".VnTime"/>
      <family val="2"/>
    </font>
    <font>
      <b/>
      <sz val="14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sz val="14"/>
      <name val=".VnTime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Continuous" vertical="center"/>
    </xf>
    <xf numFmtId="0" fontId="1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5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3" fillId="0" borderId="0" xfId="0" applyFont="1"/>
    <xf numFmtId="0" fontId="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top"/>
    </xf>
    <xf numFmtId="0" fontId="23" fillId="0" borderId="0" xfId="0" applyFont="1" applyAlignment="1">
      <alignment horizontal="centerContinuous" vertical="top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5" fillId="0" borderId="0" xfId="0" applyFont="1" applyFill="1"/>
    <xf numFmtId="0" fontId="3" fillId="0" borderId="0" xfId="0" applyFont="1" applyFill="1"/>
    <xf numFmtId="0" fontId="0" fillId="0" borderId="0" xfId="0" applyFill="1"/>
    <xf numFmtId="0" fontId="13" fillId="0" borderId="0" xfId="0" applyFont="1" applyFill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7" fillId="0" borderId="0" xfId="0" applyFont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8" fillId="0" borderId="0" xfId="0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2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1" fillId="0" borderId="0" xfId="0" applyFont="1"/>
    <xf numFmtId="0" fontId="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 vertical="top"/>
    </xf>
    <xf numFmtId="0" fontId="32" fillId="0" borderId="0" xfId="0" applyFont="1" applyAlignment="1">
      <alignment vertical="center"/>
    </xf>
    <xf numFmtId="0" fontId="32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13" fillId="3" borderId="0" xfId="0" applyFont="1" applyFill="1"/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/>
    <xf numFmtId="0" fontId="16" fillId="0" borderId="0" xfId="0" applyFont="1" applyAlignment="1"/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5</xdr:row>
      <xdr:rowOff>38100</xdr:rowOff>
    </xdr:from>
    <xdr:to>
      <xdr:col>16</xdr:col>
      <xdr:colOff>361950</xdr:colOff>
      <xdr:row>5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914775" y="1447800"/>
          <a:ext cx="2771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</xdr:row>
      <xdr:rowOff>19050</xdr:rowOff>
    </xdr:from>
    <xdr:to>
      <xdr:col>4</xdr:col>
      <xdr:colOff>323850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847850" y="466725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295275</xdr:colOff>
      <xdr:row>2</xdr:row>
      <xdr:rowOff>47625</xdr:rowOff>
    </xdr:from>
    <xdr:to>
      <xdr:col>23</xdr:col>
      <xdr:colOff>314325</xdr:colOff>
      <xdr:row>2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077075" y="495300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6</xdr:row>
      <xdr:rowOff>85725</xdr:rowOff>
    </xdr:from>
    <xdr:to>
      <xdr:col>10</xdr:col>
      <xdr:colOff>180975</xdr:colOff>
      <xdr:row>6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3971925" y="1657350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1438275</xdr:colOff>
      <xdr:row>2</xdr:row>
      <xdr:rowOff>28575</xdr:rowOff>
    </xdr:from>
    <xdr:to>
      <xdr:col>3</xdr:col>
      <xdr:colOff>390525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2257425" y="476250"/>
          <a:ext cx="561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</xdr:row>
      <xdr:rowOff>38100</xdr:rowOff>
    </xdr:from>
    <xdr:to>
      <xdr:col>14</xdr:col>
      <xdr:colOff>476250</xdr:colOff>
      <xdr:row>2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6858000" y="485775"/>
          <a:ext cx="2066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18</xdr:row>
      <xdr:rowOff>57150</xdr:rowOff>
    </xdr:from>
    <xdr:to>
      <xdr:col>11</xdr:col>
      <xdr:colOff>152400</xdr:colOff>
      <xdr:row>18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3000375" y="6534150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28575</xdr:rowOff>
    </xdr:from>
    <xdr:to>
      <xdr:col>4</xdr:col>
      <xdr:colOff>285750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362075" y="476250"/>
          <a:ext cx="495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</xdr:row>
      <xdr:rowOff>38100</xdr:rowOff>
    </xdr:from>
    <xdr:to>
      <xdr:col>23</xdr:col>
      <xdr:colOff>28575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467475" y="485775"/>
          <a:ext cx="2066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5</xdr:row>
      <xdr:rowOff>66675</xdr:rowOff>
    </xdr:from>
    <xdr:to>
      <xdr:col>18</xdr:col>
      <xdr:colOff>285750</xdr:colOff>
      <xdr:row>5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048125" y="1390650"/>
          <a:ext cx="2705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20</xdr:row>
      <xdr:rowOff>85725</xdr:rowOff>
    </xdr:from>
    <xdr:to>
      <xdr:col>19</xdr:col>
      <xdr:colOff>333375</xdr:colOff>
      <xdr:row>20</xdr:row>
      <xdr:rowOff>85725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467100" y="6867525"/>
          <a:ext cx="3667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28575</xdr:rowOff>
    </xdr:from>
    <xdr:to>
      <xdr:col>4</xdr:col>
      <xdr:colOff>200025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647825" y="47625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2</xdr:row>
      <xdr:rowOff>28575</xdr:rowOff>
    </xdr:from>
    <xdr:to>
      <xdr:col>22</xdr:col>
      <xdr:colOff>276225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010400" y="4762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5</xdr:row>
      <xdr:rowOff>38100</xdr:rowOff>
    </xdr:from>
    <xdr:to>
      <xdr:col>17</xdr:col>
      <xdr:colOff>28575</xdr:colOff>
      <xdr:row>5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857625" y="1323975"/>
          <a:ext cx="3009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20</xdr:row>
      <xdr:rowOff>0</xdr:rowOff>
    </xdr:from>
    <xdr:to>
      <xdr:col>17</xdr:col>
      <xdr:colOff>200025</xdr:colOff>
      <xdr:row>20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3638550" y="7372350"/>
          <a:ext cx="3400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38100</xdr:rowOff>
    </xdr:from>
    <xdr:to>
      <xdr:col>3</xdr:col>
      <xdr:colOff>590550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943100" y="485775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1590675</xdr:colOff>
      <xdr:row>2</xdr:row>
      <xdr:rowOff>38100</xdr:rowOff>
    </xdr:from>
    <xdr:to>
      <xdr:col>5</xdr:col>
      <xdr:colOff>1323975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5667375" y="485775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1543050</xdr:colOff>
      <xdr:row>5</xdr:row>
      <xdr:rowOff>57150</xdr:rowOff>
    </xdr:from>
    <xdr:to>
      <xdr:col>5</xdr:col>
      <xdr:colOff>209550</xdr:colOff>
      <xdr:row>5</xdr:row>
      <xdr:rowOff>57150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3409950" y="132397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1504950</xdr:colOff>
      <xdr:row>13</xdr:row>
      <xdr:rowOff>19050</xdr:rowOff>
    </xdr:from>
    <xdr:to>
      <xdr:col>5</xdr:col>
      <xdr:colOff>304800</xdr:colOff>
      <xdr:row>13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3371850" y="3790950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</xdr:row>
      <xdr:rowOff>28575</xdr:rowOff>
    </xdr:from>
    <xdr:to>
      <xdr:col>4</xdr:col>
      <xdr:colOff>38100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609725" y="476250"/>
          <a:ext cx="476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390525</xdr:colOff>
      <xdr:row>2</xdr:row>
      <xdr:rowOff>28575</xdr:rowOff>
    </xdr:from>
    <xdr:to>
      <xdr:col>22</xdr:col>
      <xdr:colOff>304800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505575" y="476250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485775</xdr:colOff>
      <xdr:row>5</xdr:row>
      <xdr:rowOff>57150</xdr:rowOff>
    </xdr:from>
    <xdr:to>
      <xdr:col>16</xdr:col>
      <xdr:colOff>409575</xdr:colOff>
      <xdr:row>5</xdr:row>
      <xdr:rowOff>57150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857625" y="1381125"/>
          <a:ext cx="2667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28575</xdr:rowOff>
    </xdr:from>
    <xdr:to>
      <xdr:col>4</xdr:col>
      <xdr:colOff>295275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371600" y="476250"/>
          <a:ext cx="495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2</xdr:row>
      <xdr:rowOff>38100</xdr:rowOff>
    </xdr:from>
    <xdr:to>
      <xdr:col>25</xdr:col>
      <xdr:colOff>190500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7362825" y="485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5</xdr:row>
      <xdr:rowOff>66675</xdr:rowOff>
    </xdr:from>
    <xdr:to>
      <xdr:col>18</xdr:col>
      <xdr:colOff>171450</xdr:colOff>
      <xdr:row>5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4248150" y="139065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28575</xdr:rowOff>
    </xdr:from>
    <xdr:to>
      <xdr:col>4</xdr:col>
      <xdr:colOff>200025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647825" y="47625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2</xdr:row>
      <xdr:rowOff>28575</xdr:rowOff>
    </xdr:from>
    <xdr:to>
      <xdr:col>22</xdr:col>
      <xdr:colOff>304800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7029450" y="476250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5</xdr:row>
      <xdr:rowOff>38100</xdr:rowOff>
    </xdr:from>
    <xdr:to>
      <xdr:col>16</xdr:col>
      <xdr:colOff>285750</xdr:colOff>
      <xdr:row>5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3914775" y="1400175"/>
          <a:ext cx="2857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19</xdr:row>
      <xdr:rowOff>95250</xdr:rowOff>
    </xdr:from>
    <xdr:to>
      <xdr:col>17</xdr:col>
      <xdr:colOff>295275</xdr:colOff>
      <xdr:row>19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3276600" y="7153275"/>
          <a:ext cx="3876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38100</xdr:rowOff>
    </xdr:from>
    <xdr:to>
      <xdr:col>3</xdr:col>
      <xdr:colOff>609600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933575" y="485775"/>
          <a:ext cx="542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1714500</xdr:colOff>
      <xdr:row>2</xdr:row>
      <xdr:rowOff>38100</xdr:rowOff>
    </xdr:from>
    <xdr:to>
      <xdr:col>5</xdr:col>
      <xdr:colOff>1495425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734050" y="485775"/>
          <a:ext cx="2066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1609725</xdr:colOff>
      <xdr:row>5</xdr:row>
      <xdr:rowOff>47625</xdr:rowOff>
    </xdr:from>
    <xdr:to>
      <xdr:col>4</xdr:col>
      <xdr:colOff>2114550</xdr:colOff>
      <xdr:row>5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3476625" y="1343025"/>
          <a:ext cx="2657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1028700</xdr:colOff>
      <xdr:row>13</xdr:row>
      <xdr:rowOff>57150</xdr:rowOff>
    </xdr:from>
    <xdr:to>
      <xdr:col>4</xdr:col>
      <xdr:colOff>2276475</xdr:colOff>
      <xdr:row>13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2895600" y="3867150"/>
          <a:ext cx="3400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2</xdr:row>
      <xdr:rowOff>38100</xdr:rowOff>
    </xdr:from>
    <xdr:to>
      <xdr:col>2</xdr:col>
      <xdr:colOff>1343025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600200" y="485775"/>
          <a:ext cx="561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2</xdr:row>
      <xdr:rowOff>38100</xdr:rowOff>
    </xdr:from>
    <xdr:to>
      <xdr:col>15</xdr:col>
      <xdr:colOff>266700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105650" y="485775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6</xdr:row>
      <xdr:rowOff>95250</xdr:rowOff>
    </xdr:from>
    <xdr:to>
      <xdr:col>10</xdr:col>
      <xdr:colOff>95250</xdr:colOff>
      <xdr:row>6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3914775" y="1704975"/>
          <a:ext cx="254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18</xdr:row>
      <xdr:rowOff>66675</xdr:rowOff>
    </xdr:from>
    <xdr:to>
      <xdr:col>11</xdr:col>
      <xdr:colOff>76200</xdr:colOff>
      <xdr:row>18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3238500" y="6638925"/>
          <a:ext cx="3686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zoomScaleNormal="100" workbookViewId="0">
      <selection activeCell="S9" sqref="S9"/>
    </sheetView>
  </sheetViews>
  <sheetFormatPr defaultRowHeight="12.75" x14ac:dyDescent="0.2"/>
  <cols>
    <col min="1" max="1" width="3.7109375" customWidth="1"/>
    <col min="2" max="2" width="7.140625" customWidth="1"/>
    <col min="3" max="3" width="15.140625" customWidth="1"/>
    <col min="4" max="4" width="4.7109375" customWidth="1"/>
    <col min="5" max="5" width="5" customWidth="1"/>
    <col min="6" max="6" width="4.5703125" customWidth="1"/>
    <col min="7" max="7" width="5.5703125" customWidth="1"/>
    <col min="8" max="8" width="6.7109375" customWidth="1"/>
    <col min="9" max="9" width="6.5703125" customWidth="1"/>
    <col min="10" max="10" width="6.7109375" customWidth="1"/>
    <col min="11" max="12" width="4.7109375" customWidth="1"/>
    <col min="13" max="14" width="4.5703125" customWidth="1"/>
    <col min="15" max="15" width="5.140625" customWidth="1"/>
    <col min="16" max="16" width="5.28515625" customWidth="1"/>
    <col min="17" max="17" width="6.85546875" customWidth="1"/>
    <col min="18" max="18" width="5" customWidth="1"/>
    <col min="19" max="19" width="5.140625" customWidth="1"/>
    <col min="20" max="20" width="5.28515625" customWidth="1"/>
    <col min="21" max="21" width="5.140625" customWidth="1"/>
    <col min="22" max="22" width="6" customWidth="1"/>
    <col min="23" max="23" width="5.140625" customWidth="1"/>
    <col min="24" max="24" width="4.85546875" customWidth="1"/>
    <col min="25" max="25" width="5.140625" customWidth="1"/>
    <col min="26" max="26" width="5.28515625" customWidth="1"/>
    <col min="27" max="27" width="5.7109375" customWidth="1"/>
    <col min="28" max="28" width="5.42578125" customWidth="1"/>
  </cols>
  <sheetData>
    <row r="1" spans="1:28" s="53" customFormat="1" ht="16.5" x14ac:dyDescent="0.25">
      <c r="A1" s="52"/>
      <c r="B1" s="52"/>
      <c r="C1" s="112" t="s">
        <v>89</v>
      </c>
      <c r="D1" s="112"/>
      <c r="E1" s="112"/>
      <c r="F1" s="112"/>
      <c r="G1" s="112"/>
      <c r="H1" s="112"/>
      <c r="I1" s="52"/>
      <c r="J1" s="52"/>
      <c r="K1" s="52"/>
      <c r="L1" s="52"/>
      <c r="M1" s="52"/>
      <c r="N1" s="52"/>
      <c r="O1" s="52"/>
      <c r="P1" s="112" t="s">
        <v>90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52"/>
    </row>
    <row r="2" spans="1:28" s="53" customFormat="1" ht="18.75" x14ac:dyDescent="0.3">
      <c r="A2" s="52"/>
      <c r="B2" s="52"/>
      <c r="C2" s="112" t="s">
        <v>91</v>
      </c>
      <c r="D2" s="112"/>
      <c r="E2" s="112"/>
      <c r="F2" s="112"/>
      <c r="G2" s="112"/>
      <c r="H2" s="112"/>
      <c r="I2" s="52"/>
      <c r="J2" s="52"/>
      <c r="K2" s="52"/>
      <c r="L2" s="52"/>
      <c r="M2" s="52"/>
      <c r="N2" s="52"/>
      <c r="O2" s="52"/>
      <c r="P2" s="113" t="s">
        <v>92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52"/>
    </row>
    <row r="3" spans="1:28" ht="16.5" x14ac:dyDescent="0.25">
      <c r="A3" s="112"/>
      <c r="B3" s="112"/>
      <c r="C3" s="112"/>
      <c r="D3" s="1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3"/>
      <c r="AB3" s="9"/>
    </row>
    <row r="4" spans="1:28" ht="40.5" customHeight="1" x14ac:dyDescent="0.2">
      <c r="A4" s="108" t="s">
        <v>107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ht="18.75" x14ac:dyDescent="0.2">
      <c r="A5" s="110" t="s">
        <v>108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s="3" customFormat="1" ht="18" customHeight="1" x14ac:dyDescent="0.15">
      <c r="A6" s="17"/>
      <c r="B6" s="16"/>
      <c r="C6" s="1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19"/>
      <c r="W6" s="20"/>
      <c r="X6" s="111" t="s">
        <v>40</v>
      </c>
      <c r="Y6" s="111"/>
      <c r="Z6" s="111"/>
      <c r="AA6" s="111"/>
      <c r="AB6" s="111"/>
    </row>
    <row r="7" spans="1:28" s="3" customFormat="1" ht="36.75" customHeight="1" x14ac:dyDescent="0.15">
      <c r="A7" s="81" t="s">
        <v>0</v>
      </c>
      <c r="B7" s="83" t="s">
        <v>44</v>
      </c>
      <c r="C7" s="84"/>
      <c r="D7" s="76" t="s">
        <v>8</v>
      </c>
      <c r="E7" s="87"/>
      <c r="F7" s="87"/>
      <c r="G7" s="77"/>
      <c r="H7" s="76" t="s">
        <v>9</v>
      </c>
      <c r="I7" s="87"/>
      <c r="J7" s="87"/>
      <c r="K7" s="87"/>
      <c r="L7" s="76" t="s">
        <v>88</v>
      </c>
      <c r="M7" s="87"/>
      <c r="N7" s="87"/>
      <c r="O7" s="87"/>
      <c r="P7" s="87"/>
      <c r="Q7" s="88" t="s">
        <v>75</v>
      </c>
      <c r="R7" s="76" t="s">
        <v>10</v>
      </c>
      <c r="S7" s="87"/>
      <c r="T7" s="87"/>
      <c r="U7" s="77"/>
      <c r="V7" s="81" t="s">
        <v>11</v>
      </c>
      <c r="W7" s="81" t="s">
        <v>12</v>
      </c>
      <c r="X7" s="81" t="s">
        <v>13</v>
      </c>
      <c r="Y7" s="81" t="s">
        <v>45</v>
      </c>
      <c r="Z7" s="81" t="s">
        <v>1</v>
      </c>
      <c r="AA7" s="76" t="s">
        <v>14</v>
      </c>
      <c r="AB7" s="77"/>
    </row>
    <row r="8" spans="1:28" s="3" customFormat="1" ht="60.75" customHeight="1" x14ac:dyDescent="0.15">
      <c r="A8" s="82"/>
      <c r="B8" s="85"/>
      <c r="C8" s="86"/>
      <c r="D8" s="11" t="s">
        <v>17</v>
      </c>
      <c r="E8" s="11" t="s">
        <v>18</v>
      </c>
      <c r="F8" s="11" t="s">
        <v>19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18</v>
      </c>
      <c r="Q8" s="89"/>
      <c r="R8" s="10" t="s">
        <v>5</v>
      </c>
      <c r="S8" s="11" t="s">
        <v>48</v>
      </c>
      <c r="T8" s="10" t="s">
        <v>46</v>
      </c>
      <c r="U8" s="10" t="s">
        <v>47</v>
      </c>
      <c r="V8" s="82"/>
      <c r="W8" s="82"/>
      <c r="X8" s="82"/>
      <c r="Y8" s="82"/>
      <c r="Z8" s="82"/>
      <c r="AA8" s="10" t="s">
        <v>15</v>
      </c>
      <c r="AB8" s="10" t="s">
        <v>16</v>
      </c>
    </row>
    <row r="9" spans="1:28" s="3" customFormat="1" ht="27" customHeight="1" x14ac:dyDescent="0.15">
      <c r="A9" s="78">
        <v>1</v>
      </c>
      <c r="B9" s="90" t="s">
        <v>86</v>
      </c>
      <c r="C9" s="26" t="s">
        <v>21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31"/>
      <c r="S9" s="10"/>
      <c r="T9" s="10"/>
      <c r="U9" s="10"/>
      <c r="V9" s="45"/>
      <c r="W9" s="45"/>
      <c r="X9" s="45"/>
      <c r="Y9" s="45"/>
      <c r="Z9" s="45"/>
      <c r="AA9" s="45"/>
      <c r="AB9" s="45"/>
    </row>
    <row r="10" spans="1:28" s="3" customFormat="1" ht="20.25" customHeight="1" x14ac:dyDescent="0.15">
      <c r="A10" s="79"/>
      <c r="B10" s="91"/>
      <c r="C10" s="26" t="s">
        <v>22</v>
      </c>
      <c r="D10" s="45">
        <v>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>
        <v>1</v>
      </c>
      <c r="W10" s="45"/>
      <c r="X10" s="45"/>
      <c r="Y10" s="45"/>
      <c r="Z10" s="45">
        <v>2</v>
      </c>
      <c r="AA10" s="45"/>
      <c r="AB10" s="45"/>
    </row>
    <row r="11" spans="1:28" s="3" customFormat="1" ht="19.5" customHeight="1" x14ac:dyDescent="0.15">
      <c r="A11" s="79"/>
      <c r="B11" s="91"/>
      <c r="C11" s="27" t="s">
        <v>23</v>
      </c>
      <c r="D11" s="45">
        <v>1</v>
      </c>
      <c r="E11" s="45">
        <v>1</v>
      </c>
      <c r="F11" s="45"/>
      <c r="G11" s="45"/>
      <c r="H11" s="45"/>
      <c r="I11" s="45"/>
      <c r="J11" s="45">
        <v>2</v>
      </c>
      <c r="K11" s="45"/>
      <c r="L11" s="45"/>
      <c r="M11" s="45"/>
      <c r="N11" s="45"/>
      <c r="O11" s="45"/>
      <c r="P11" s="45"/>
      <c r="Q11" s="45">
        <v>21</v>
      </c>
      <c r="R11" s="45"/>
      <c r="S11" s="45">
        <v>2</v>
      </c>
      <c r="T11" s="45"/>
      <c r="U11" s="45"/>
      <c r="V11" s="45">
        <v>2</v>
      </c>
      <c r="W11" s="45"/>
      <c r="X11" s="45"/>
      <c r="Y11" s="45"/>
      <c r="Z11" s="45">
        <v>29</v>
      </c>
      <c r="AA11" s="45"/>
      <c r="AB11" s="45">
        <v>15</v>
      </c>
    </row>
    <row r="12" spans="1:28" s="3" customFormat="1" ht="18.75" customHeight="1" x14ac:dyDescent="0.15">
      <c r="A12" s="79"/>
      <c r="B12" s="91"/>
      <c r="C12" s="27" t="s">
        <v>24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s="3" customFormat="1" ht="19.5" customHeight="1" x14ac:dyDescent="0.15">
      <c r="A13" s="80"/>
      <c r="B13" s="92"/>
      <c r="C13" s="27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s="3" customFormat="1" ht="20.25" customHeight="1" x14ac:dyDescent="0.15">
      <c r="A14" s="105" t="s">
        <v>2</v>
      </c>
      <c r="B14" s="106"/>
      <c r="C14" s="107"/>
      <c r="D14" s="44">
        <v>2</v>
      </c>
      <c r="E14" s="44">
        <f>E11</f>
        <v>1</v>
      </c>
      <c r="F14" s="44"/>
      <c r="G14" s="44"/>
      <c r="H14" s="44"/>
      <c r="I14" s="44">
        <f>I11</f>
        <v>0</v>
      </c>
      <c r="J14" s="44">
        <v>2</v>
      </c>
      <c r="K14" s="44"/>
      <c r="L14" s="44"/>
      <c r="M14" s="44"/>
      <c r="N14" s="44"/>
      <c r="O14" s="44"/>
      <c r="P14" s="44"/>
      <c r="Q14" s="44">
        <f>Q11</f>
        <v>21</v>
      </c>
      <c r="R14" s="44"/>
      <c r="S14" s="44">
        <f>S11</f>
        <v>2</v>
      </c>
      <c r="T14" s="44">
        <f>T10</f>
        <v>0</v>
      </c>
      <c r="U14" s="44"/>
      <c r="V14" s="44">
        <v>3</v>
      </c>
      <c r="W14" s="44"/>
      <c r="X14" s="44"/>
      <c r="Y14" s="44"/>
      <c r="Z14" s="44">
        <f>Z11+Z10</f>
        <v>31</v>
      </c>
      <c r="AA14" s="44"/>
      <c r="AB14" s="44">
        <f>AB11</f>
        <v>15</v>
      </c>
    </row>
    <row r="15" spans="1:28" s="3" customFormat="1" ht="24" customHeight="1" x14ac:dyDescent="0.15">
      <c r="A15" s="98">
        <v>2</v>
      </c>
      <c r="B15" s="96" t="s">
        <v>81</v>
      </c>
      <c r="C15" s="38" t="s">
        <v>82</v>
      </c>
      <c r="D15" s="45">
        <v>4</v>
      </c>
      <c r="E15" s="45">
        <v>0</v>
      </c>
      <c r="F15" s="45"/>
      <c r="G15" s="45"/>
      <c r="H15" s="45"/>
      <c r="I15" s="45"/>
      <c r="J15" s="45">
        <v>9</v>
      </c>
      <c r="K15" s="45"/>
      <c r="L15" s="45"/>
      <c r="M15" s="45"/>
      <c r="N15" s="45"/>
      <c r="O15" s="45"/>
      <c r="P15" s="45"/>
      <c r="Q15" s="45">
        <v>113</v>
      </c>
      <c r="R15" s="45"/>
      <c r="S15" s="45"/>
      <c r="T15" s="45"/>
      <c r="U15" s="45">
        <v>53</v>
      </c>
      <c r="V15" s="45">
        <v>10</v>
      </c>
      <c r="W15" s="45"/>
      <c r="X15" s="45"/>
      <c r="Y15" s="45"/>
      <c r="Z15" s="45">
        <v>189</v>
      </c>
      <c r="AA15" s="45"/>
      <c r="AB15" s="45">
        <v>20</v>
      </c>
    </row>
    <row r="16" spans="1:28" s="3" customFormat="1" ht="28.5" customHeight="1" x14ac:dyDescent="0.15">
      <c r="A16" s="99"/>
      <c r="B16" s="97"/>
      <c r="C16" s="38" t="s">
        <v>41</v>
      </c>
      <c r="D16" s="45"/>
      <c r="E16" s="45">
        <v>2</v>
      </c>
      <c r="F16" s="45">
        <v>1</v>
      </c>
      <c r="G16" s="45"/>
      <c r="H16" s="45"/>
      <c r="I16" s="45"/>
      <c r="J16" s="45">
        <v>10</v>
      </c>
      <c r="K16" s="45"/>
      <c r="L16" s="45"/>
      <c r="M16" s="45"/>
      <c r="N16" s="45"/>
      <c r="O16" s="45"/>
      <c r="P16" s="45"/>
      <c r="Q16" s="45">
        <v>188</v>
      </c>
      <c r="R16" s="45"/>
      <c r="S16" s="45"/>
      <c r="T16" s="45"/>
      <c r="U16" s="45">
        <v>7</v>
      </c>
      <c r="V16" s="45"/>
      <c r="W16" s="45">
        <v>1</v>
      </c>
      <c r="X16" s="45"/>
      <c r="Y16" s="45"/>
      <c r="Z16" s="45">
        <v>209</v>
      </c>
      <c r="AA16" s="45"/>
      <c r="AB16" s="45">
        <v>34</v>
      </c>
    </row>
    <row r="17" spans="1:28" s="3" customFormat="1" ht="24" customHeight="1" x14ac:dyDescent="0.15">
      <c r="A17" s="105" t="s">
        <v>3</v>
      </c>
      <c r="B17" s="106"/>
      <c r="C17" s="107"/>
      <c r="D17" s="44">
        <v>4</v>
      </c>
      <c r="E17" s="44">
        <f>E16+E15</f>
        <v>2</v>
      </c>
      <c r="F17" s="44">
        <v>1</v>
      </c>
      <c r="G17" s="44"/>
      <c r="H17" s="44"/>
      <c r="I17" s="44"/>
      <c r="J17" s="44">
        <f>J16+J15</f>
        <v>19</v>
      </c>
      <c r="K17" s="44"/>
      <c r="L17" s="44"/>
      <c r="M17" s="44"/>
      <c r="N17" s="44"/>
      <c r="O17" s="44"/>
      <c r="P17" s="44"/>
      <c r="Q17" s="44">
        <f>Q16+Q15</f>
        <v>301</v>
      </c>
      <c r="R17" s="44"/>
      <c r="S17" s="44"/>
      <c r="T17" s="44"/>
      <c r="U17" s="44">
        <f>U16+U15</f>
        <v>60</v>
      </c>
      <c r="V17" s="44">
        <f>V16+V15</f>
        <v>10</v>
      </c>
      <c r="W17" s="44">
        <v>1</v>
      </c>
      <c r="X17" s="44"/>
      <c r="Y17" s="44"/>
      <c r="Z17" s="44">
        <f>Z16+Z15</f>
        <v>398</v>
      </c>
      <c r="AA17" s="44">
        <f>AA16+AA15</f>
        <v>0</v>
      </c>
      <c r="AB17" s="44">
        <f>AB16+AB15</f>
        <v>54</v>
      </c>
    </row>
    <row r="18" spans="1:28" s="3" customFormat="1" ht="28.5" customHeight="1" x14ac:dyDescent="0.15">
      <c r="A18" s="28">
        <v>3</v>
      </c>
      <c r="B18" s="103" t="s">
        <v>49</v>
      </c>
      <c r="C18" s="104"/>
      <c r="D18" s="45"/>
      <c r="E18" s="45">
        <v>6</v>
      </c>
      <c r="F18" s="45">
        <v>17</v>
      </c>
      <c r="G18" s="45">
        <v>4</v>
      </c>
      <c r="H18" s="45"/>
      <c r="I18" s="45"/>
      <c r="J18" s="45">
        <v>4</v>
      </c>
      <c r="K18" s="45"/>
      <c r="L18" s="45"/>
      <c r="M18" s="45"/>
      <c r="N18" s="45"/>
      <c r="O18" s="45"/>
      <c r="P18" s="45"/>
      <c r="Q18" s="45">
        <v>77</v>
      </c>
      <c r="R18" s="45"/>
      <c r="S18" s="45"/>
      <c r="T18" s="45"/>
      <c r="U18" s="45">
        <v>3</v>
      </c>
      <c r="V18" s="45">
        <v>8</v>
      </c>
      <c r="W18" s="45"/>
      <c r="X18" s="45"/>
      <c r="Y18" s="45"/>
      <c r="Z18" s="45">
        <v>119</v>
      </c>
      <c r="AA18" s="45"/>
      <c r="AB18" s="45">
        <v>16</v>
      </c>
    </row>
    <row r="19" spans="1:28" s="3" customFormat="1" ht="28.5" customHeight="1" x14ac:dyDescent="0.15">
      <c r="A19" s="100" t="s">
        <v>78</v>
      </c>
      <c r="B19" s="101"/>
      <c r="C19" s="102"/>
      <c r="D19" s="44">
        <v>6</v>
      </c>
      <c r="E19" s="44">
        <f>E18+E17+E14</f>
        <v>9</v>
      </c>
      <c r="F19" s="44">
        <v>18</v>
      </c>
      <c r="G19" s="44">
        <v>4</v>
      </c>
      <c r="H19" s="44"/>
      <c r="I19" s="44">
        <f>I18+I17+I14</f>
        <v>0</v>
      </c>
      <c r="J19" s="44">
        <f>J18+J17+J14</f>
        <v>25</v>
      </c>
      <c r="K19" s="44"/>
      <c r="L19" s="44"/>
      <c r="M19" s="44"/>
      <c r="N19" s="44"/>
      <c r="O19" s="44"/>
      <c r="P19" s="44"/>
      <c r="Q19" s="44">
        <f>Q18+Q17+Q14</f>
        <v>399</v>
      </c>
      <c r="R19" s="44"/>
      <c r="S19" s="44">
        <f>S18+S17+S14</f>
        <v>2</v>
      </c>
      <c r="T19" s="44">
        <f>T14</f>
        <v>0</v>
      </c>
      <c r="U19" s="44">
        <f>U18+U17+U14</f>
        <v>63</v>
      </c>
      <c r="V19" s="44">
        <f>V18+V17+V14</f>
        <v>21</v>
      </c>
      <c r="W19" s="44">
        <v>1</v>
      </c>
      <c r="X19" s="44"/>
      <c r="Y19" s="44"/>
      <c r="Z19" s="44">
        <v>548</v>
      </c>
      <c r="AA19" s="44">
        <f>AA18+AA17+AA14</f>
        <v>0</v>
      </c>
      <c r="AB19" s="44">
        <f>AB18+AB17+AB14</f>
        <v>85</v>
      </c>
    </row>
    <row r="20" spans="1:28" s="3" customFormat="1" ht="10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s="3" customFormat="1" ht="17.25" customHeight="1" x14ac:dyDescent="0.25">
      <c r="A21" s="13" t="s">
        <v>106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2"/>
      <c r="Y21" s="12"/>
      <c r="Z21" s="12"/>
      <c r="AA21" s="12"/>
      <c r="AB21" s="12"/>
    </row>
    <row r="22" spans="1:28" s="3" customFormat="1" ht="17.25" customHeight="1" x14ac:dyDescent="0.25">
      <c r="A22" s="75" t="s">
        <v>105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2"/>
      <c r="Y22" s="12"/>
      <c r="Z22" s="12"/>
      <c r="AA22" s="12"/>
      <c r="AB22" s="12"/>
    </row>
    <row r="23" spans="1:28" s="4" customFormat="1" ht="15.75" customHeight="1" x14ac:dyDescent="0.25">
      <c r="A23" s="95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8" s="4" customFormat="1" ht="31.5" customHeight="1" x14ac:dyDescent="0.2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</row>
    <row r="25" spans="1:28" s="4" customFormat="1" ht="17.25" customHeight="1" x14ac:dyDescent="0.25">
      <c r="A25" s="13"/>
      <c r="B25" s="13"/>
      <c r="C25" s="13"/>
      <c r="D25" s="13"/>
      <c r="E25" s="25"/>
      <c r="F25" s="13"/>
      <c r="G25" s="13"/>
      <c r="H25" s="25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9"/>
      <c r="Y25" s="9"/>
      <c r="Z25" s="9"/>
      <c r="AA25" s="12"/>
      <c r="AB25" s="12"/>
    </row>
    <row r="26" spans="1:28" s="3" customFormat="1" ht="10.5" x14ac:dyDescent="0.15"/>
    <row r="27" spans="1:28" s="3" customFormat="1" ht="10.5" x14ac:dyDescent="0.15"/>
    <row r="28" spans="1:28" s="3" customFormat="1" ht="10.5" x14ac:dyDescent="0.15"/>
    <row r="29" spans="1:28" s="3" customFormat="1" ht="10.5" x14ac:dyDescent="0.15"/>
    <row r="30" spans="1:28" s="3" customFormat="1" ht="10.5" x14ac:dyDescent="0.15"/>
    <row r="31" spans="1:28" s="3" customFormat="1" ht="10.5" x14ac:dyDescent="0.15"/>
    <row r="32" spans="1:28" s="3" customFormat="1" ht="10.5" x14ac:dyDescent="0.15"/>
    <row r="33" spans="1:28" s="3" customFormat="1" ht="10.5" x14ac:dyDescent="0.15"/>
    <row r="34" spans="1:28" s="3" customFormat="1" ht="10.5" x14ac:dyDescent="0.15"/>
    <row r="35" spans="1:28" s="3" customFormat="1" ht="10.5" x14ac:dyDescent="0.15"/>
    <row r="36" spans="1:28" s="3" customFormat="1" ht="10.5" x14ac:dyDescent="0.15"/>
    <row r="37" spans="1:28" s="3" customFormat="1" ht="10.5" x14ac:dyDescent="0.15"/>
    <row r="38" spans="1:28" s="3" customFormat="1" ht="10.5" x14ac:dyDescent="0.15"/>
    <row r="39" spans="1:28" s="3" customFormat="1" ht="10.5" x14ac:dyDescent="0.15"/>
    <row r="40" spans="1:28" s="3" customFormat="1" ht="10.5" x14ac:dyDescent="0.15"/>
    <row r="41" spans="1:28" s="3" customFormat="1" ht="10.5" x14ac:dyDescent="0.15"/>
    <row r="42" spans="1:28" s="3" customFormat="1" ht="10.5" x14ac:dyDescent="0.15"/>
    <row r="43" spans="1:28" s="3" customFormat="1" ht="10.5" x14ac:dyDescent="0.15"/>
    <row r="44" spans="1:28" s="3" customFormat="1" ht="10.5" x14ac:dyDescent="0.15"/>
    <row r="45" spans="1:28" s="3" customFormat="1" ht="10.5" x14ac:dyDescent="0.15"/>
    <row r="46" spans="1:28" s="3" customFormat="1" ht="10.5" x14ac:dyDescent="0.15"/>
    <row r="47" spans="1:28" s="3" customFormat="1" ht="10.5" x14ac:dyDescent="0.15"/>
    <row r="48" spans="1:28" s="3" customFormat="1" x14ac:dyDescent="0.2">
      <c r="A48"/>
      <c r="B48"/>
      <c r="C48"/>
      <c r="AA48"/>
      <c r="AB48"/>
    </row>
    <row r="49" spans="1:28" s="3" customFormat="1" x14ac:dyDescent="0.2">
      <c r="A49"/>
      <c r="B49"/>
      <c r="C49"/>
      <c r="Q49"/>
      <c r="R49"/>
      <c r="S49"/>
      <c r="T49"/>
      <c r="U49"/>
      <c r="V49"/>
      <c r="AA49"/>
      <c r="AB49"/>
    </row>
    <row r="50" spans="1:28" s="3" customFormat="1" x14ac:dyDescent="0.2">
      <c r="A50"/>
      <c r="B50"/>
      <c r="C50"/>
      <c r="Q50"/>
      <c r="R50"/>
      <c r="S50"/>
      <c r="T50"/>
      <c r="U50"/>
      <c r="V50"/>
      <c r="AA50"/>
      <c r="AB50"/>
    </row>
    <row r="51" spans="1:28" s="3" customFormat="1" x14ac:dyDescent="0.2">
      <c r="A51"/>
      <c r="B51"/>
      <c r="C51"/>
      <c r="Q51"/>
      <c r="R51"/>
      <c r="S51"/>
      <c r="T51"/>
      <c r="U51"/>
      <c r="V51"/>
      <c r="AA51"/>
      <c r="AB51"/>
    </row>
    <row r="52" spans="1:28" s="3" customFormat="1" x14ac:dyDescent="0.2">
      <c r="A52"/>
      <c r="B52"/>
      <c r="C52"/>
      <c r="Q52"/>
      <c r="R52"/>
      <c r="S52"/>
      <c r="T52"/>
      <c r="U52"/>
      <c r="V52"/>
      <c r="AA52"/>
      <c r="AB52"/>
    </row>
    <row r="53" spans="1:28" s="3" customFormat="1" x14ac:dyDescent="0.2">
      <c r="A53"/>
      <c r="B53"/>
      <c r="C53"/>
      <c r="Q53"/>
      <c r="R53"/>
      <c r="S53"/>
      <c r="T53"/>
      <c r="U53"/>
      <c r="V53"/>
      <c r="AA53"/>
      <c r="AB53"/>
    </row>
    <row r="54" spans="1:28" s="3" customFormat="1" x14ac:dyDescent="0.2">
      <c r="A54"/>
      <c r="B54"/>
      <c r="C54"/>
      <c r="Q54"/>
      <c r="R54"/>
      <c r="S54"/>
      <c r="T54"/>
      <c r="U54"/>
      <c r="V54"/>
      <c r="AA54"/>
      <c r="AB54"/>
    </row>
    <row r="55" spans="1:28" s="3" customFormat="1" x14ac:dyDescent="0.2">
      <c r="A55"/>
      <c r="B55"/>
      <c r="C55"/>
      <c r="Q55"/>
      <c r="R55"/>
      <c r="S55"/>
      <c r="T55"/>
      <c r="U55"/>
      <c r="V55"/>
      <c r="AA55"/>
      <c r="AB55"/>
    </row>
    <row r="56" spans="1:28" s="3" customFormat="1" x14ac:dyDescent="0.2">
      <c r="A56"/>
      <c r="B56"/>
      <c r="C56"/>
      <c r="Q56"/>
      <c r="R56"/>
      <c r="S56"/>
      <c r="T56"/>
      <c r="U56"/>
      <c r="V56"/>
      <c r="AA56"/>
      <c r="AB56"/>
    </row>
    <row r="57" spans="1:28" s="3" customFormat="1" x14ac:dyDescent="0.2">
      <c r="A57"/>
      <c r="B57"/>
      <c r="C57"/>
      <c r="Q57"/>
      <c r="R57"/>
      <c r="S57"/>
      <c r="T57"/>
      <c r="U57"/>
      <c r="V57"/>
      <c r="AA57"/>
      <c r="AB57"/>
    </row>
    <row r="58" spans="1:28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W58" s="3"/>
      <c r="X58" s="3"/>
      <c r="Y58" s="3"/>
      <c r="Z58" s="3"/>
    </row>
  </sheetData>
  <mergeCells count="31">
    <mergeCell ref="C1:H1"/>
    <mergeCell ref="P1:AA1"/>
    <mergeCell ref="C2:H2"/>
    <mergeCell ref="P2:AA2"/>
    <mergeCell ref="A3:D3"/>
    <mergeCell ref="A14:C14"/>
    <mergeCell ref="A17:C17"/>
    <mergeCell ref="A4:AB4"/>
    <mergeCell ref="A5:AB5"/>
    <mergeCell ref="X6:AB6"/>
    <mergeCell ref="A24:AB24"/>
    <mergeCell ref="A23:Y23"/>
    <mergeCell ref="B15:B16"/>
    <mergeCell ref="A15:A16"/>
    <mergeCell ref="A19:C19"/>
    <mergeCell ref="B18:C18"/>
    <mergeCell ref="AA7:AB7"/>
    <mergeCell ref="A9:A13"/>
    <mergeCell ref="V7:V8"/>
    <mergeCell ref="B7:C8"/>
    <mergeCell ref="D7:G7"/>
    <mergeCell ref="H7:K7"/>
    <mergeCell ref="Z7:Z8"/>
    <mergeCell ref="A7:A8"/>
    <mergeCell ref="Y7:Y8"/>
    <mergeCell ref="L7:P7"/>
    <mergeCell ref="R7:U7"/>
    <mergeCell ref="Q7:Q8"/>
    <mergeCell ref="W7:W8"/>
    <mergeCell ref="X7:X8"/>
    <mergeCell ref="B9:B13"/>
  </mergeCells>
  <phoneticPr fontId="0" type="noConversion"/>
  <pageMargins left="0.28000000000000003" right="0.2" top="0.7" bottom="0.25" header="0.17" footer="0.16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2"/>
  <sheetViews>
    <sheetView tabSelected="1" workbookViewId="0">
      <selection activeCell="J10" sqref="J10:K10"/>
    </sheetView>
  </sheetViews>
  <sheetFormatPr defaultRowHeight="15" x14ac:dyDescent="0.2"/>
  <cols>
    <col min="1" max="1" width="4.85546875" style="7" customWidth="1"/>
    <col min="2" max="2" width="7.42578125" style="8" customWidth="1"/>
    <col min="3" max="3" width="25.7109375" style="8" customWidth="1"/>
    <col min="4" max="4" width="9.140625" style="5" customWidth="1"/>
    <col min="5" max="5" width="8" style="5" customWidth="1"/>
    <col min="6" max="7" width="8.7109375" style="5" customWidth="1"/>
    <col min="8" max="10" width="8.28515625" style="5" customWidth="1"/>
    <col min="11" max="11" width="7.28515625" style="5" customWidth="1"/>
    <col min="12" max="12" width="8" style="5" customWidth="1"/>
    <col min="13" max="13" width="7.7109375" style="5" customWidth="1"/>
    <col min="14" max="14" width="8.28515625" style="5" customWidth="1"/>
    <col min="15" max="15" width="7.42578125" style="5" customWidth="1"/>
    <col min="16" max="16" width="8.28515625" style="5" customWidth="1"/>
    <col min="17" max="17" width="6.85546875" customWidth="1"/>
    <col min="18" max="18" width="6" customWidth="1"/>
    <col min="19" max="16384" width="9.140625" style="5"/>
  </cols>
  <sheetData>
    <row r="1" spans="1:28" customFormat="1" ht="16.5" x14ac:dyDescent="0.25">
      <c r="A1" s="33"/>
      <c r="B1" s="112" t="s">
        <v>89</v>
      </c>
      <c r="C1" s="112"/>
      <c r="D1" s="112"/>
      <c r="E1" s="112"/>
      <c r="F1" s="112"/>
      <c r="G1" s="112"/>
      <c r="H1" s="9"/>
      <c r="I1" s="9"/>
      <c r="J1" s="112" t="s">
        <v>93</v>
      </c>
      <c r="K1" s="112"/>
      <c r="L1" s="112"/>
      <c r="M1" s="112"/>
      <c r="N1" s="112"/>
      <c r="O1" s="112"/>
      <c r="P1" s="112"/>
      <c r="Q1" s="112"/>
      <c r="R1" s="52"/>
      <c r="S1" s="52"/>
      <c r="T1" s="52"/>
      <c r="U1" s="52"/>
      <c r="V1" s="52"/>
      <c r="W1" s="52"/>
      <c r="X1" s="52"/>
      <c r="Y1" s="52"/>
      <c r="Z1" s="52"/>
      <c r="AA1" s="9"/>
      <c r="AB1" s="9"/>
    </row>
    <row r="2" spans="1:28" customFormat="1" ht="18.75" x14ac:dyDescent="0.3">
      <c r="A2" s="52"/>
      <c r="B2" s="112" t="s">
        <v>91</v>
      </c>
      <c r="C2" s="112"/>
      <c r="D2" s="112"/>
      <c r="E2" s="112"/>
      <c r="F2" s="112"/>
      <c r="G2" s="112"/>
      <c r="H2" s="9"/>
      <c r="I2" s="9"/>
      <c r="J2" s="113" t="s">
        <v>92</v>
      </c>
      <c r="K2" s="113"/>
      <c r="L2" s="113"/>
      <c r="M2" s="113"/>
      <c r="N2" s="113"/>
      <c r="O2" s="113"/>
      <c r="P2" s="113"/>
      <c r="Q2" s="113"/>
      <c r="R2" s="60"/>
      <c r="S2" s="60"/>
      <c r="T2" s="60"/>
      <c r="U2" s="60"/>
      <c r="V2" s="60"/>
      <c r="W2" s="60"/>
      <c r="X2" s="60"/>
      <c r="Y2" s="60"/>
      <c r="Z2" s="60"/>
      <c r="AA2" s="13"/>
      <c r="AB2" s="9"/>
    </row>
    <row r="3" spans="1:28" customFormat="1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28" s="66" customFormat="1" ht="34.5" customHeight="1" x14ac:dyDescent="0.25">
      <c r="A4" s="108" t="s">
        <v>97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8" s="66" customFormat="1" ht="19.5" customHeight="1" x14ac:dyDescent="0.25">
      <c r="A5" s="109" t="s">
        <v>119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28" s="66" customFormat="1" ht="18" customHeight="1" x14ac:dyDescent="0.25">
      <c r="A6" s="110" t="s">
        <v>121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8" s="66" customFormat="1" ht="24" customHeight="1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  <c r="N7" s="72"/>
      <c r="O7" s="178" t="s">
        <v>40</v>
      </c>
      <c r="P7" s="178"/>
      <c r="Q7" s="178"/>
      <c r="R7" s="178"/>
    </row>
    <row r="8" spans="1:28" s="6" customFormat="1" ht="22.5" customHeight="1" x14ac:dyDescent="0.2">
      <c r="A8" s="176" t="s">
        <v>0</v>
      </c>
      <c r="B8" s="172" t="s">
        <v>87</v>
      </c>
      <c r="C8" s="173"/>
      <c r="D8" s="164" t="s">
        <v>57</v>
      </c>
      <c r="E8" s="165"/>
      <c r="F8" s="165"/>
      <c r="G8" s="165"/>
      <c r="H8" s="165"/>
      <c r="I8" s="165"/>
      <c r="J8" s="165"/>
      <c r="K8" s="165"/>
      <c r="L8" s="166"/>
      <c r="M8" s="164" t="s">
        <v>58</v>
      </c>
      <c r="N8" s="165"/>
      <c r="O8" s="166"/>
      <c r="P8" s="170" t="s">
        <v>1</v>
      </c>
      <c r="Q8" s="168" t="s">
        <v>14</v>
      </c>
      <c r="R8" s="169"/>
    </row>
    <row r="9" spans="1:28" ht="73.5" customHeight="1" x14ac:dyDescent="0.2">
      <c r="A9" s="177"/>
      <c r="B9" s="174"/>
      <c r="C9" s="175"/>
      <c r="D9" s="29" t="s">
        <v>65</v>
      </c>
      <c r="E9" s="29" t="s">
        <v>64</v>
      </c>
      <c r="F9" s="29" t="s">
        <v>76</v>
      </c>
      <c r="G9" s="29" t="s">
        <v>63</v>
      </c>
      <c r="H9" s="29" t="s">
        <v>62</v>
      </c>
      <c r="I9" s="29" t="s">
        <v>61</v>
      </c>
      <c r="J9" s="29" t="s">
        <v>60</v>
      </c>
      <c r="K9" s="29" t="s">
        <v>12</v>
      </c>
      <c r="L9" s="29" t="s">
        <v>73</v>
      </c>
      <c r="M9" s="29" t="s">
        <v>59</v>
      </c>
      <c r="N9" s="29" t="s">
        <v>74</v>
      </c>
      <c r="O9" s="29" t="s">
        <v>72</v>
      </c>
      <c r="P9" s="171"/>
      <c r="Q9" s="30" t="s">
        <v>15</v>
      </c>
      <c r="R9" s="30" t="s">
        <v>16</v>
      </c>
    </row>
    <row r="10" spans="1:28" ht="30" customHeight="1" x14ac:dyDescent="0.2">
      <c r="A10" s="129">
        <v>1</v>
      </c>
      <c r="B10" s="159" t="s">
        <v>66</v>
      </c>
      <c r="C10" s="22" t="s">
        <v>70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5"/>
      <c r="R10" s="45"/>
    </row>
    <row r="11" spans="1:28" ht="30" customHeight="1" x14ac:dyDescent="0.2">
      <c r="A11" s="130"/>
      <c r="B11" s="160"/>
      <c r="C11" s="22" t="s">
        <v>71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5"/>
      <c r="R11" s="45"/>
    </row>
    <row r="12" spans="1:28" ht="30" customHeight="1" x14ac:dyDescent="0.2">
      <c r="A12" s="131"/>
      <c r="B12" s="161"/>
      <c r="C12" s="22" t="s">
        <v>54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5"/>
      <c r="R12" s="45"/>
    </row>
    <row r="13" spans="1:28" ht="25.5" customHeight="1" x14ac:dyDescent="0.2">
      <c r="A13" s="114" t="s">
        <v>2</v>
      </c>
      <c r="B13" s="115"/>
      <c r="C13" s="11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28" ht="42" customHeight="1" x14ac:dyDescent="0.2">
      <c r="A14" s="24">
        <v>2</v>
      </c>
      <c r="B14" s="162" t="s">
        <v>67</v>
      </c>
      <c r="C14" s="163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5"/>
      <c r="R14" s="45"/>
    </row>
    <row r="15" spans="1:28" ht="38.25" customHeight="1" x14ac:dyDescent="0.2">
      <c r="A15" s="21">
        <v>3</v>
      </c>
      <c r="B15" s="162" t="s">
        <v>68</v>
      </c>
      <c r="C15" s="163"/>
      <c r="D15" s="49"/>
      <c r="E15" s="49"/>
      <c r="F15" s="49"/>
      <c r="G15" s="49"/>
      <c r="H15" s="49"/>
      <c r="I15" s="49"/>
      <c r="J15" s="49"/>
      <c r="K15" s="49"/>
      <c r="L15" s="50"/>
      <c r="M15" s="49"/>
      <c r="N15" s="49"/>
      <c r="O15" s="49"/>
      <c r="P15" s="49"/>
      <c r="Q15" s="45"/>
      <c r="R15" s="45"/>
    </row>
    <row r="16" spans="1:28" ht="29.25" customHeight="1" x14ac:dyDescent="0.2">
      <c r="A16" s="21">
        <v>4</v>
      </c>
      <c r="B16" s="162" t="s">
        <v>69</v>
      </c>
      <c r="C16" s="163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5"/>
      <c r="R16" s="45"/>
    </row>
    <row r="17" spans="1:18" ht="34.5" customHeight="1" x14ac:dyDescent="0.2">
      <c r="A17" s="167" t="s">
        <v>7</v>
      </c>
      <c r="B17" s="167"/>
      <c r="C17" s="167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x14ac:dyDescent="0.2">
      <c r="Q18" s="3"/>
      <c r="R18" s="3"/>
    </row>
    <row r="19" spans="1:18" x14ac:dyDescent="0.2">
      <c r="Q19" s="3"/>
      <c r="R19" s="3"/>
    </row>
    <row r="20" spans="1:18" x14ac:dyDescent="0.2">
      <c r="Q20" s="3"/>
      <c r="R20" s="3"/>
    </row>
    <row r="21" spans="1:18" x14ac:dyDescent="0.2">
      <c r="Q21" s="3"/>
      <c r="R21" s="3"/>
    </row>
    <row r="22" spans="1:18" x14ac:dyDescent="0.2">
      <c r="Q22" s="3"/>
      <c r="R22" s="3"/>
    </row>
    <row r="23" spans="1:18" x14ac:dyDescent="0.2">
      <c r="Q23" s="3"/>
      <c r="R23" s="3"/>
    </row>
    <row r="24" spans="1:18" x14ac:dyDescent="0.2">
      <c r="Q24" s="3"/>
      <c r="R24" s="3"/>
    </row>
    <row r="25" spans="1:18" x14ac:dyDescent="0.2">
      <c r="Q25" s="3"/>
      <c r="R25" s="3"/>
    </row>
    <row r="26" spans="1:18" x14ac:dyDescent="0.2">
      <c r="Q26" s="3"/>
      <c r="R26" s="3"/>
    </row>
    <row r="27" spans="1:18" x14ac:dyDescent="0.2">
      <c r="Q27" s="3"/>
      <c r="R27" s="3"/>
    </row>
    <row r="28" spans="1:18" x14ac:dyDescent="0.2">
      <c r="Q28" s="3"/>
      <c r="R28" s="3"/>
    </row>
    <row r="29" spans="1:18" x14ac:dyDescent="0.2">
      <c r="Q29" s="3"/>
      <c r="R29" s="3"/>
    </row>
    <row r="30" spans="1:18" x14ac:dyDescent="0.2">
      <c r="Q30" s="3"/>
      <c r="R30" s="3"/>
    </row>
    <row r="31" spans="1:18" x14ac:dyDescent="0.2">
      <c r="Q31" s="3"/>
      <c r="R31" s="3"/>
    </row>
    <row r="32" spans="1:18" x14ac:dyDescent="0.2">
      <c r="Q32" s="3"/>
      <c r="R32" s="3"/>
    </row>
    <row r="33" spans="17:18" x14ac:dyDescent="0.2">
      <c r="Q33" s="3"/>
      <c r="R33" s="3"/>
    </row>
    <row r="34" spans="17:18" x14ac:dyDescent="0.2">
      <c r="Q34" s="3"/>
      <c r="R34" s="3"/>
    </row>
    <row r="35" spans="17:18" x14ac:dyDescent="0.2">
      <c r="Q35" s="3"/>
      <c r="R35" s="3"/>
    </row>
    <row r="36" spans="17:18" x14ac:dyDescent="0.2">
      <c r="Q36" s="3"/>
      <c r="R36" s="3"/>
    </row>
    <row r="37" spans="17:18" x14ac:dyDescent="0.2">
      <c r="Q37" s="3"/>
      <c r="R37" s="3"/>
    </row>
    <row r="38" spans="17:18" x14ac:dyDescent="0.2">
      <c r="Q38" s="3"/>
      <c r="R38" s="3"/>
    </row>
    <row r="39" spans="17:18" x14ac:dyDescent="0.2">
      <c r="Q39" s="3"/>
      <c r="R39" s="3"/>
    </row>
    <row r="40" spans="17:18" x14ac:dyDescent="0.2">
      <c r="Q40" s="3"/>
      <c r="R40" s="3"/>
    </row>
    <row r="41" spans="17:18" x14ac:dyDescent="0.2">
      <c r="Q41" s="3"/>
      <c r="R41" s="3"/>
    </row>
    <row r="42" spans="17:18" x14ac:dyDescent="0.2">
      <c r="Q42" s="3"/>
      <c r="R42" s="3"/>
    </row>
  </sheetData>
  <mergeCells count="21">
    <mergeCell ref="O7:R7"/>
    <mergeCell ref="B1:G1"/>
    <mergeCell ref="B2:G2"/>
    <mergeCell ref="J1:Q1"/>
    <mergeCell ref="J2:Q2"/>
    <mergeCell ref="A17:C17"/>
    <mergeCell ref="Q8:R8"/>
    <mergeCell ref="B15:C15"/>
    <mergeCell ref="B16:C16"/>
    <mergeCell ref="A4:R4"/>
    <mergeCell ref="A5:R5"/>
    <mergeCell ref="P8:P9"/>
    <mergeCell ref="M8:O8"/>
    <mergeCell ref="A6:R6"/>
    <mergeCell ref="A10:A12"/>
    <mergeCell ref="D8:L8"/>
    <mergeCell ref="B8:C9"/>
    <mergeCell ref="A8:A9"/>
    <mergeCell ref="B10:B12"/>
    <mergeCell ref="A13:C13"/>
    <mergeCell ref="B14:C14"/>
  </mergeCells>
  <phoneticPr fontId="0" type="noConversion"/>
  <pageMargins left="0.38" right="0.2" top="0.68" bottom="0.51" header="0.5" footer="0.2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workbookViewId="0">
      <selection activeCell="AD19" sqref="AD19"/>
    </sheetView>
  </sheetViews>
  <sheetFormatPr defaultRowHeight="12.75" x14ac:dyDescent="0.2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 x14ac:dyDescent="0.25">
      <c r="A1" s="33"/>
      <c r="B1" s="33"/>
      <c r="C1" s="112" t="s">
        <v>89</v>
      </c>
      <c r="D1" s="112"/>
      <c r="E1" s="112"/>
      <c r="F1" s="112"/>
      <c r="G1" s="112"/>
      <c r="H1" s="9"/>
      <c r="I1" s="9"/>
      <c r="J1" s="9"/>
      <c r="K1" s="9"/>
      <c r="L1" s="9"/>
      <c r="M1" s="9"/>
      <c r="N1" s="9"/>
      <c r="O1" s="112" t="s">
        <v>93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9"/>
    </row>
    <row r="2" spans="1:31" ht="18.75" x14ac:dyDescent="0.3">
      <c r="A2" s="52"/>
      <c r="B2" s="52"/>
      <c r="C2" s="112" t="s">
        <v>91</v>
      </c>
      <c r="D2" s="112"/>
      <c r="E2" s="112"/>
      <c r="F2" s="112"/>
      <c r="G2" s="112"/>
      <c r="H2" s="9"/>
      <c r="I2" s="9"/>
      <c r="J2" s="9"/>
      <c r="K2" s="9"/>
      <c r="L2" s="9"/>
      <c r="M2" s="9"/>
      <c r="N2" s="9"/>
      <c r="O2" s="113" t="s">
        <v>92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9"/>
    </row>
    <row r="3" spans="1:31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31" ht="39.75" customHeight="1" x14ac:dyDescent="0.2">
      <c r="A4" s="108" t="s">
        <v>109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31" ht="18.75" x14ac:dyDescent="0.2">
      <c r="A5" s="110" t="s">
        <v>110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31" s="2" customFormat="1" ht="18.75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8"/>
      <c r="K6" s="16"/>
      <c r="L6" s="18"/>
      <c r="M6" s="16"/>
      <c r="N6" s="16"/>
      <c r="O6" s="16"/>
      <c r="P6" s="18"/>
      <c r="Q6" s="18"/>
      <c r="R6" s="20"/>
      <c r="S6" s="20"/>
      <c r="T6" s="20"/>
      <c r="U6" s="19"/>
      <c r="V6" s="20"/>
      <c r="W6" s="20"/>
      <c r="X6" s="16"/>
      <c r="Y6" s="137" t="s">
        <v>40</v>
      </c>
      <c r="Z6" s="137"/>
      <c r="AA6" s="137"/>
      <c r="AB6" s="137"/>
      <c r="AC6" s="137"/>
      <c r="AD6"/>
      <c r="AE6"/>
    </row>
    <row r="7" spans="1:31" s="3" customFormat="1" ht="24.75" customHeight="1" x14ac:dyDescent="0.15">
      <c r="A7" s="123" t="s">
        <v>0</v>
      </c>
      <c r="B7" s="125" t="s">
        <v>83</v>
      </c>
      <c r="C7" s="126"/>
      <c r="D7" s="76" t="s">
        <v>8</v>
      </c>
      <c r="E7" s="87"/>
      <c r="F7" s="87"/>
      <c r="G7" s="77"/>
      <c r="H7" s="87" t="s">
        <v>9</v>
      </c>
      <c r="I7" s="87"/>
      <c r="J7" s="87"/>
      <c r="K7" s="87"/>
      <c r="L7" s="76" t="s">
        <v>31</v>
      </c>
      <c r="M7" s="87"/>
      <c r="N7" s="87"/>
      <c r="O7" s="77"/>
      <c r="P7" s="76" t="s">
        <v>88</v>
      </c>
      <c r="Q7" s="87"/>
      <c r="R7" s="87"/>
      <c r="S7" s="77"/>
      <c r="T7" s="76" t="s">
        <v>32</v>
      </c>
      <c r="U7" s="77"/>
      <c r="V7" s="88" t="s">
        <v>75</v>
      </c>
      <c r="W7" s="81" t="s">
        <v>11</v>
      </c>
      <c r="X7" s="81" t="s">
        <v>12</v>
      </c>
      <c r="Y7" s="81" t="s">
        <v>13</v>
      </c>
      <c r="Z7" s="81" t="s">
        <v>45</v>
      </c>
      <c r="AA7" s="81" t="s">
        <v>1</v>
      </c>
      <c r="AB7" s="76" t="s">
        <v>14</v>
      </c>
      <c r="AC7" s="77"/>
      <c r="AD7" s="2"/>
      <c r="AE7" s="2"/>
    </row>
    <row r="8" spans="1:31" s="3" customFormat="1" ht="64.5" customHeight="1" x14ac:dyDescent="0.15">
      <c r="A8" s="124"/>
      <c r="B8" s="127"/>
      <c r="C8" s="128"/>
      <c r="D8" s="11" t="s">
        <v>17</v>
      </c>
      <c r="E8" s="11" t="s">
        <v>18</v>
      </c>
      <c r="F8" s="11" t="s">
        <v>19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33</v>
      </c>
      <c r="M8" s="11" t="s">
        <v>34</v>
      </c>
      <c r="N8" s="11" t="s">
        <v>35</v>
      </c>
      <c r="O8" s="11" t="s">
        <v>36</v>
      </c>
      <c r="P8" s="10" t="s">
        <v>25</v>
      </c>
      <c r="Q8" s="10" t="s">
        <v>26</v>
      </c>
      <c r="R8" s="10" t="s">
        <v>27</v>
      </c>
      <c r="S8" s="10" t="s">
        <v>28</v>
      </c>
      <c r="T8" s="10" t="s">
        <v>29</v>
      </c>
      <c r="U8" s="10" t="s">
        <v>77</v>
      </c>
      <c r="V8" s="89"/>
      <c r="W8" s="82"/>
      <c r="X8" s="82"/>
      <c r="Y8" s="82"/>
      <c r="Z8" s="82"/>
      <c r="AA8" s="82"/>
      <c r="AB8" s="10" t="s">
        <v>15</v>
      </c>
      <c r="AC8" s="10" t="s">
        <v>16</v>
      </c>
    </row>
    <row r="9" spans="1:31" s="3" customFormat="1" ht="27.95" customHeight="1" x14ac:dyDescent="0.15">
      <c r="A9" s="136">
        <v>1</v>
      </c>
      <c r="B9" s="132" t="s">
        <v>37</v>
      </c>
      <c r="C9" s="22" t="s">
        <v>33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31" s="3" customFormat="1" ht="27.95" customHeight="1" x14ac:dyDescent="0.15">
      <c r="A10" s="136"/>
      <c r="B10" s="132"/>
      <c r="C10" s="22" t="s">
        <v>34</v>
      </c>
      <c r="D10" s="45">
        <v>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>
        <v>3</v>
      </c>
      <c r="X10" s="45"/>
      <c r="Y10" s="45"/>
      <c r="Z10" s="45"/>
      <c r="AA10" s="45">
        <v>4</v>
      </c>
      <c r="AB10" s="45"/>
      <c r="AC10" s="45"/>
    </row>
    <row r="11" spans="1:31" s="3" customFormat="1" ht="27.95" customHeight="1" x14ac:dyDescent="0.15">
      <c r="A11" s="136"/>
      <c r="B11" s="132"/>
      <c r="C11" s="22" t="s">
        <v>35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>
        <v>2</v>
      </c>
      <c r="W11" s="45">
        <v>2</v>
      </c>
      <c r="X11" s="45"/>
      <c r="Y11" s="45"/>
      <c r="Z11" s="45"/>
      <c r="AA11" s="45">
        <f>W11+V11</f>
        <v>4</v>
      </c>
      <c r="AB11" s="45"/>
      <c r="AC11" s="45">
        <v>4</v>
      </c>
    </row>
    <row r="12" spans="1:31" s="3" customFormat="1" ht="27.95" customHeight="1" x14ac:dyDescent="0.15">
      <c r="A12" s="136"/>
      <c r="B12" s="132"/>
      <c r="C12" s="22" t="s">
        <v>36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31" s="3" customFormat="1" ht="27.95" customHeight="1" x14ac:dyDescent="0.15">
      <c r="A13" s="133" t="s">
        <v>2</v>
      </c>
      <c r="B13" s="134"/>
      <c r="C13" s="135"/>
      <c r="D13" s="44">
        <v>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>
        <f>V11+V10</f>
        <v>2</v>
      </c>
      <c r="W13" s="44">
        <v>5</v>
      </c>
      <c r="X13" s="44"/>
      <c r="Y13" s="44"/>
      <c r="Z13" s="44"/>
      <c r="AA13" s="44">
        <f>AA11+AA10</f>
        <v>8</v>
      </c>
      <c r="AB13" s="44"/>
      <c r="AC13" s="44">
        <f>AC11+AC10</f>
        <v>4</v>
      </c>
    </row>
    <row r="14" spans="1:31" s="3" customFormat="1" ht="27.95" customHeight="1" x14ac:dyDescent="0.15">
      <c r="A14" s="129">
        <v>2</v>
      </c>
      <c r="B14" s="120" t="s">
        <v>38</v>
      </c>
      <c r="C14" s="22" t="s">
        <v>33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31" s="3" customFormat="1" ht="27.95" customHeight="1" x14ac:dyDescent="0.15">
      <c r="A15" s="130"/>
      <c r="B15" s="121"/>
      <c r="C15" s="22" t="s">
        <v>34</v>
      </c>
      <c r="D15" s="45">
        <v>2</v>
      </c>
      <c r="E15" s="45">
        <v>1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>
        <v>2</v>
      </c>
      <c r="W15" s="45"/>
      <c r="X15" s="45"/>
      <c r="Y15" s="45"/>
      <c r="Z15" s="45"/>
      <c r="AA15" s="45">
        <f>V15+D15</f>
        <v>4</v>
      </c>
      <c r="AB15" s="45"/>
      <c r="AC15" s="45"/>
    </row>
    <row r="16" spans="1:31" s="3" customFormat="1" ht="27.95" customHeight="1" x14ac:dyDescent="0.15">
      <c r="A16" s="130"/>
      <c r="B16" s="121"/>
      <c r="C16" s="22" t="s">
        <v>35</v>
      </c>
      <c r="D16" s="45">
        <v>6</v>
      </c>
      <c r="E16" s="45">
        <v>10</v>
      </c>
      <c r="F16" s="45"/>
      <c r="G16" s="45"/>
      <c r="H16" s="45"/>
      <c r="I16" s="45"/>
      <c r="J16" s="45"/>
      <c r="K16" s="45"/>
      <c r="L16" s="45"/>
      <c r="M16" s="45"/>
      <c r="N16" s="45">
        <v>34</v>
      </c>
      <c r="O16" s="45"/>
      <c r="P16" s="45"/>
      <c r="Q16" s="45"/>
      <c r="R16" s="45"/>
      <c r="S16" s="45"/>
      <c r="T16" s="45">
        <v>1</v>
      </c>
      <c r="U16" s="45">
        <v>20</v>
      </c>
      <c r="V16" s="45">
        <v>75</v>
      </c>
      <c r="W16" s="45"/>
      <c r="X16" s="45"/>
      <c r="Y16" s="45"/>
      <c r="Z16" s="45"/>
      <c r="AA16" s="45">
        <v>146</v>
      </c>
      <c r="AB16" s="45"/>
      <c r="AC16" s="45">
        <v>55</v>
      </c>
    </row>
    <row r="17" spans="1:29" s="3" customFormat="1" ht="27.95" customHeight="1" x14ac:dyDescent="0.15">
      <c r="A17" s="131"/>
      <c r="B17" s="122"/>
      <c r="C17" s="22" t="s">
        <v>36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>
        <v>10</v>
      </c>
      <c r="W17" s="45"/>
      <c r="X17" s="45"/>
      <c r="Y17" s="45"/>
      <c r="Z17" s="45"/>
      <c r="AA17" s="45">
        <f>V17+N17</f>
        <v>10</v>
      </c>
      <c r="AB17" s="45"/>
      <c r="AC17" s="45">
        <v>9</v>
      </c>
    </row>
    <row r="18" spans="1:29" s="3" customFormat="1" ht="27.95" customHeight="1" x14ac:dyDescent="0.15">
      <c r="A18" s="114" t="s">
        <v>3</v>
      </c>
      <c r="B18" s="115"/>
      <c r="C18" s="116"/>
      <c r="D18" s="44">
        <v>8</v>
      </c>
      <c r="E18" s="44">
        <v>11</v>
      </c>
      <c r="F18" s="44"/>
      <c r="G18" s="44"/>
      <c r="H18" s="44"/>
      <c r="I18" s="44"/>
      <c r="J18" s="44"/>
      <c r="K18" s="44"/>
      <c r="L18" s="44"/>
      <c r="M18" s="44"/>
      <c r="N18" s="44">
        <v>34</v>
      </c>
      <c r="O18" s="44"/>
      <c r="P18" s="44"/>
      <c r="Q18" s="44"/>
      <c r="R18" s="44"/>
      <c r="S18" s="44"/>
      <c r="T18" s="44">
        <v>1</v>
      </c>
      <c r="U18" s="44">
        <f>U16+U15+U17</f>
        <v>20</v>
      </c>
      <c r="V18" s="44">
        <f>V16+V15+V17</f>
        <v>87</v>
      </c>
      <c r="W18" s="44"/>
      <c r="X18" s="44"/>
      <c r="Y18" s="44"/>
      <c r="Z18" s="44"/>
      <c r="AA18" s="44">
        <v>161</v>
      </c>
      <c r="AB18" s="44"/>
      <c r="AC18" s="44">
        <f>AC16+AC15+AC17</f>
        <v>64</v>
      </c>
    </row>
    <row r="19" spans="1:29" s="3" customFormat="1" ht="27.95" customHeight="1" x14ac:dyDescent="0.15">
      <c r="A19" s="117" t="s">
        <v>39</v>
      </c>
      <c r="B19" s="118"/>
      <c r="C19" s="119"/>
      <c r="D19" s="44">
        <f>D18+D13</f>
        <v>9</v>
      </c>
      <c r="E19" s="44">
        <f>E18+E13</f>
        <v>11</v>
      </c>
      <c r="F19" s="44"/>
      <c r="G19" s="44"/>
      <c r="H19" s="44"/>
      <c r="I19" s="44"/>
      <c r="J19" s="44"/>
      <c r="K19" s="44"/>
      <c r="L19" s="44"/>
      <c r="M19" s="44"/>
      <c r="N19" s="44">
        <f>N18+N13</f>
        <v>34</v>
      </c>
      <c r="O19" s="44"/>
      <c r="P19" s="44"/>
      <c r="Q19" s="44"/>
      <c r="R19" s="44"/>
      <c r="S19" s="44"/>
      <c r="T19" s="44">
        <v>1</v>
      </c>
      <c r="U19" s="44">
        <f>U18+U13</f>
        <v>20</v>
      </c>
      <c r="V19" s="44">
        <f>V18+V13</f>
        <v>89</v>
      </c>
      <c r="W19" s="44">
        <f>W18+W13</f>
        <v>5</v>
      </c>
      <c r="X19" s="44"/>
      <c r="Y19" s="44"/>
      <c r="Z19" s="44"/>
      <c r="AA19" s="44">
        <f>AA18+AA13</f>
        <v>169</v>
      </c>
      <c r="AB19" s="44"/>
      <c r="AC19" s="44">
        <f>AC18+AC13</f>
        <v>68</v>
      </c>
    </row>
    <row r="20" spans="1:29" s="3" customFormat="1" ht="10.5" customHeight="1" x14ac:dyDescent="0.15"/>
    <row r="21" spans="1:29" s="3" customFormat="1" ht="10.5" x14ac:dyDescent="0.15"/>
    <row r="22" spans="1:29" s="3" customFormat="1" ht="10.5" x14ac:dyDescent="0.15"/>
    <row r="23" spans="1:29" s="3" customFormat="1" ht="10.5" x14ac:dyDescent="0.15"/>
    <row r="24" spans="1:29" s="3" customFormat="1" ht="10.5" x14ac:dyDescent="0.15"/>
    <row r="25" spans="1:29" s="3" customFormat="1" ht="10.5" x14ac:dyDescent="0.15"/>
    <row r="26" spans="1:29" s="3" customFormat="1" ht="10.5" x14ac:dyDescent="0.15"/>
    <row r="27" spans="1:29" s="3" customFormat="1" ht="10.5" x14ac:dyDescent="0.15"/>
    <row r="28" spans="1:29" s="3" customFormat="1" ht="10.5" x14ac:dyDescent="0.15"/>
    <row r="29" spans="1:29" s="3" customFormat="1" ht="10.5" x14ac:dyDescent="0.15"/>
    <row r="30" spans="1:29" s="3" customFormat="1" ht="10.5" x14ac:dyDescent="0.15"/>
    <row r="31" spans="1:29" s="3" customFormat="1" ht="10.5" x14ac:dyDescent="0.15"/>
    <row r="32" spans="1:29" s="3" customFormat="1" ht="10.5" x14ac:dyDescent="0.15"/>
    <row r="33" spans="1:31" s="3" customFormat="1" ht="10.5" x14ac:dyDescent="0.15"/>
    <row r="34" spans="1:31" s="3" customFormat="1" ht="10.5" x14ac:dyDescent="0.15"/>
    <row r="35" spans="1:31" s="3" customFormat="1" ht="10.5" x14ac:dyDescent="0.15"/>
    <row r="36" spans="1:31" s="3" customFormat="1" ht="10.5" x14ac:dyDescent="0.15"/>
    <row r="37" spans="1:31" s="3" customFormat="1" ht="10.5" x14ac:dyDescent="0.15"/>
    <row r="38" spans="1:31" s="3" customFormat="1" ht="10.5" x14ac:dyDescent="0.15"/>
    <row r="39" spans="1:31" s="3" customFormat="1" ht="10.5" x14ac:dyDescent="0.15"/>
    <row r="40" spans="1:31" s="3" customFormat="1" ht="10.5" x14ac:dyDescent="0.15"/>
    <row r="41" spans="1:31" s="3" customFormat="1" ht="10.5" x14ac:dyDescent="0.15"/>
    <row r="42" spans="1:31" s="3" customFormat="1" ht="10.5" x14ac:dyDescent="0.15"/>
    <row r="43" spans="1:31" s="3" customFormat="1" ht="10.5" x14ac:dyDescent="0.15"/>
    <row r="44" spans="1:31" s="3" customFormat="1" ht="10.5" x14ac:dyDescent="0.15"/>
    <row r="45" spans="1:31" s="3" customFormat="1" ht="10.5" x14ac:dyDescent="0.15"/>
    <row r="46" spans="1:3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D46" s="3"/>
      <c r="AE46" s="3"/>
    </row>
  </sheetData>
  <mergeCells count="28">
    <mergeCell ref="A5:AC5"/>
    <mergeCell ref="Y6:AC6"/>
    <mergeCell ref="C1:G1"/>
    <mergeCell ref="O1:AA1"/>
    <mergeCell ref="C2:G2"/>
    <mergeCell ref="O2:AA2"/>
    <mergeCell ref="A4:AC4"/>
    <mergeCell ref="H7:K7"/>
    <mergeCell ref="B7:C8"/>
    <mergeCell ref="Y7:Y8"/>
    <mergeCell ref="A14:A17"/>
    <mergeCell ref="B9:B12"/>
    <mergeCell ref="A13:C13"/>
    <mergeCell ref="A9:A12"/>
    <mergeCell ref="T7:U7"/>
    <mergeCell ref="A18:C18"/>
    <mergeCell ref="A19:C19"/>
    <mergeCell ref="B14:B17"/>
    <mergeCell ref="D7:G7"/>
    <mergeCell ref="A7:A8"/>
    <mergeCell ref="AA7:AA8"/>
    <mergeCell ref="AB7:AC7"/>
    <mergeCell ref="V7:V8"/>
    <mergeCell ref="Z7:Z8"/>
    <mergeCell ref="L7:O7"/>
    <mergeCell ref="W7:W8"/>
    <mergeCell ref="P7:S7"/>
    <mergeCell ref="X7:X8"/>
  </mergeCells>
  <phoneticPr fontId="0" type="noConversion"/>
  <pageMargins left="0.2" right="0.2" top="0.63" bottom="0.4" header="0.25" footer="0.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5"/>
  <sheetViews>
    <sheetView workbookViewId="0">
      <selection activeCell="O9" sqref="O9"/>
    </sheetView>
  </sheetViews>
  <sheetFormatPr defaultRowHeight="12.75" x14ac:dyDescent="0.2"/>
  <cols>
    <col min="1" max="1" width="3.5703125" customWidth="1"/>
    <col min="2" max="2" width="5.7109375" customWidth="1"/>
    <col min="3" max="3" width="14.85546875" customWidth="1"/>
    <col min="4" max="5" width="5.28515625" customWidth="1"/>
    <col min="6" max="6" width="6.5703125" customWidth="1"/>
    <col min="7" max="8" width="6.28515625" customWidth="1"/>
    <col min="9" max="9" width="5.42578125" customWidth="1"/>
    <col min="10" max="10" width="5.28515625" customWidth="1"/>
    <col min="11" max="11" width="5.5703125" customWidth="1"/>
    <col min="12" max="12" width="5.140625" customWidth="1"/>
    <col min="13" max="13" width="5.5703125" customWidth="1"/>
    <col min="14" max="14" width="5.7109375" customWidth="1"/>
    <col min="15" max="15" width="5.28515625" customWidth="1"/>
    <col min="16" max="16" width="5.140625" customWidth="1"/>
    <col min="17" max="17" width="5.5703125" customWidth="1"/>
    <col min="18" max="18" width="5.5703125" style="41" customWidth="1"/>
    <col min="19" max="19" width="5" customWidth="1"/>
    <col min="20" max="20" width="7.140625" customWidth="1"/>
    <col min="21" max="21" width="5.85546875" customWidth="1"/>
    <col min="22" max="22" width="5.5703125" customWidth="1"/>
    <col min="23" max="23" width="4.7109375" customWidth="1"/>
    <col min="24" max="24" width="5.85546875" customWidth="1"/>
    <col min="25" max="25" width="5.7109375" customWidth="1"/>
    <col min="26" max="26" width="6.42578125" customWidth="1"/>
    <col min="27" max="27" width="5.5703125" customWidth="1"/>
  </cols>
  <sheetData>
    <row r="1" spans="1:29" ht="16.5" x14ac:dyDescent="0.25">
      <c r="A1" s="33"/>
      <c r="B1" s="33"/>
      <c r="C1" s="112" t="s">
        <v>89</v>
      </c>
      <c r="D1" s="112"/>
      <c r="E1" s="112"/>
      <c r="F1" s="112"/>
      <c r="G1" s="112"/>
      <c r="H1" s="9"/>
      <c r="I1" s="9"/>
      <c r="J1" s="9"/>
      <c r="K1" s="9"/>
      <c r="L1" s="9"/>
      <c r="M1" s="9"/>
      <c r="N1" s="9"/>
      <c r="O1" s="112" t="s">
        <v>93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9"/>
      <c r="AB1" s="9"/>
    </row>
    <row r="2" spans="1:29" ht="18.75" x14ac:dyDescent="0.3">
      <c r="A2" s="52"/>
      <c r="B2" s="52"/>
      <c r="C2" s="112" t="s">
        <v>91</v>
      </c>
      <c r="D2" s="112"/>
      <c r="E2" s="112"/>
      <c r="F2" s="112"/>
      <c r="G2" s="112"/>
      <c r="H2" s="9"/>
      <c r="I2" s="9"/>
      <c r="J2" s="9"/>
      <c r="K2" s="9"/>
      <c r="L2" s="9"/>
      <c r="M2" s="9"/>
      <c r="N2" s="9"/>
      <c r="O2" s="113" t="s">
        <v>92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3"/>
      <c r="AB2" s="9"/>
    </row>
    <row r="3" spans="1:29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29" ht="33" customHeight="1" x14ac:dyDescent="0.2">
      <c r="A4" s="141" t="s">
        <v>111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9" ht="16.5" x14ac:dyDescent="0.2">
      <c r="A5" s="143" t="s">
        <v>112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9" s="2" customFormat="1" ht="15" customHeight="1" x14ac:dyDescent="0.2">
      <c r="A6" s="55"/>
      <c r="B6" s="56"/>
      <c r="C6" s="56"/>
      <c r="D6" s="56"/>
      <c r="E6" s="56"/>
      <c r="F6" s="56"/>
      <c r="G6" s="56"/>
      <c r="H6" s="57"/>
      <c r="I6" s="57"/>
      <c r="J6" s="56"/>
      <c r="K6" s="56"/>
      <c r="L6" s="57"/>
      <c r="M6" s="56"/>
      <c r="N6" s="56"/>
      <c r="O6" s="56"/>
      <c r="P6" s="56"/>
      <c r="Q6" s="56"/>
      <c r="R6" s="56"/>
      <c r="S6" s="57"/>
      <c r="T6" s="56"/>
      <c r="U6" s="56"/>
      <c r="V6" s="56"/>
      <c r="W6" s="111" t="s">
        <v>40</v>
      </c>
      <c r="X6" s="111"/>
      <c r="Y6" s="111"/>
      <c r="Z6" s="111"/>
      <c r="AA6" s="111"/>
      <c r="AB6"/>
      <c r="AC6"/>
    </row>
    <row r="7" spans="1:29" s="3" customFormat="1" ht="26.25" customHeight="1" x14ac:dyDescent="0.15">
      <c r="A7" s="123" t="s">
        <v>0</v>
      </c>
      <c r="B7" s="125" t="s">
        <v>50</v>
      </c>
      <c r="C7" s="126"/>
      <c r="D7" s="139" t="s">
        <v>8</v>
      </c>
      <c r="E7" s="139"/>
      <c r="F7" s="139" t="s">
        <v>9</v>
      </c>
      <c r="G7" s="139"/>
      <c r="H7" s="139"/>
      <c r="I7" s="139" t="s">
        <v>31</v>
      </c>
      <c r="J7" s="139"/>
      <c r="K7" s="139"/>
      <c r="L7" s="76" t="s">
        <v>88</v>
      </c>
      <c r="M7" s="87"/>
      <c r="N7" s="87"/>
      <c r="O7" s="139" t="s">
        <v>32</v>
      </c>
      <c r="P7" s="139"/>
      <c r="Q7" s="139"/>
      <c r="R7" s="139"/>
      <c r="S7" s="139"/>
      <c r="T7" s="88" t="s">
        <v>75</v>
      </c>
      <c r="U7" s="81" t="s">
        <v>11</v>
      </c>
      <c r="V7" s="81" t="s">
        <v>12</v>
      </c>
      <c r="W7" s="81" t="s">
        <v>13</v>
      </c>
      <c r="X7" s="81" t="s">
        <v>45</v>
      </c>
      <c r="Y7" s="81" t="s">
        <v>1</v>
      </c>
      <c r="Z7" s="76" t="s">
        <v>14</v>
      </c>
      <c r="AA7" s="77"/>
      <c r="AB7" s="2"/>
      <c r="AC7" s="2"/>
    </row>
    <row r="8" spans="1:29" s="3" customFormat="1" ht="65.25" customHeight="1" x14ac:dyDescent="0.15">
      <c r="A8" s="124"/>
      <c r="B8" s="127"/>
      <c r="C8" s="128"/>
      <c r="D8" s="11" t="s">
        <v>17</v>
      </c>
      <c r="E8" s="11" t="s">
        <v>18</v>
      </c>
      <c r="F8" s="11" t="s">
        <v>21</v>
      </c>
      <c r="G8" s="11" t="s">
        <v>22</v>
      </c>
      <c r="H8" s="11" t="s">
        <v>23</v>
      </c>
      <c r="I8" s="11" t="s">
        <v>33</v>
      </c>
      <c r="J8" s="11" t="s">
        <v>34</v>
      </c>
      <c r="K8" s="11" t="s">
        <v>35</v>
      </c>
      <c r="L8" s="10" t="s">
        <v>25</v>
      </c>
      <c r="M8" s="10" t="s">
        <v>26</v>
      </c>
      <c r="N8" s="10" t="s">
        <v>27</v>
      </c>
      <c r="O8" s="11" t="s">
        <v>6</v>
      </c>
      <c r="P8" s="10" t="s">
        <v>5</v>
      </c>
      <c r="Q8" s="10" t="s">
        <v>46</v>
      </c>
      <c r="R8" s="10" t="s">
        <v>29</v>
      </c>
      <c r="S8" s="43" t="s">
        <v>47</v>
      </c>
      <c r="T8" s="89"/>
      <c r="U8" s="82"/>
      <c r="V8" s="82"/>
      <c r="W8" s="82"/>
      <c r="X8" s="82"/>
      <c r="Y8" s="82"/>
      <c r="Z8" s="10" t="s">
        <v>15</v>
      </c>
      <c r="AA8" s="10" t="s">
        <v>16</v>
      </c>
    </row>
    <row r="9" spans="1:29" s="3" customFormat="1" ht="27.95" customHeight="1" x14ac:dyDescent="0.15">
      <c r="A9" s="129">
        <v>1</v>
      </c>
      <c r="B9" s="120" t="s">
        <v>85</v>
      </c>
      <c r="C9" s="22" t="s">
        <v>51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10"/>
      <c r="Q9" s="10"/>
      <c r="R9" s="10"/>
      <c r="S9" s="45"/>
      <c r="T9" s="45"/>
      <c r="U9" s="45"/>
      <c r="V9" s="45"/>
      <c r="W9" s="45"/>
      <c r="X9" s="45"/>
      <c r="Y9" s="45"/>
      <c r="Z9" s="45"/>
      <c r="AA9" s="45"/>
    </row>
    <row r="10" spans="1:29" s="3" customFormat="1" ht="31.5" customHeight="1" x14ac:dyDescent="0.15">
      <c r="A10" s="130"/>
      <c r="B10" s="121"/>
      <c r="C10" s="22" t="s">
        <v>52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7"/>
      <c r="S10" s="45"/>
      <c r="T10" s="45"/>
      <c r="U10" s="45"/>
      <c r="V10" s="45"/>
      <c r="W10" s="45"/>
      <c r="X10" s="45"/>
      <c r="Y10" s="45"/>
      <c r="Z10" s="45"/>
      <c r="AA10" s="45"/>
    </row>
    <row r="11" spans="1:29" s="3" customFormat="1" ht="31.5" customHeight="1" x14ac:dyDescent="0.15">
      <c r="A11" s="130"/>
      <c r="B11" s="121"/>
      <c r="C11" s="22" t="s">
        <v>53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S11" s="45"/>
      <c r="T11" s="45">
        <v>1</v>
      </c>
      <c r="U11" s="63"/>
      <c r="V11" s="45"/>
      <c r="W11" s="45"/>
      <c r="X11" s="45"/>
      <c r="Y11" s="48">
        <v>1</v>
      </c>
      <c r="Z11" s="45"/>
      <c r="AA11" s="63"/>
    </row>
    <row r="12" spans="1:29" s="3" customFormat="1" ht="31.5" customHeight="1" x14ac:dyDescent="0.15">
      <c r="A12" s="138"/>
      <c r="B12" s="140"/>
      <c r="C12" s="22" t="s">
        <v>54</v>
      </c>
      <c r="D12" s="45">
        <v>2</v>
      </c>
      <c r="E12" s="45">
        <v>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7">
        <v>2</v>
      </c>
      <c r="S12" s="45">
        <v>6</v>
      </c>
      <c r="T12" s="45">
        <v>12</v>
      </c>
      <c r="U12" s="45">
        <v>3</v>
      </c>
      <c r="V12" s="45"/>
      <c r="W12" s="45"/>
      <c r="X12" s="45"/>
      <c r="Y12" s="45">
        <v>26</v>
      </c>
      <c r="Z12" s="45"/>
      <c r="AA12" s="45">
        <v>3</v>
      </c>
    </row>
    <row r="13" spans="1:29" s="3" customFormat="1" ht="26.25" customHeight="1" x14ac:dyDescent="0.15">
      <c r="A13" s="114" t="s">
        <v>2</v>
      </c>
      <c r="B13" s="115"/>
      <c r="C13" s="116"/>
      <c r="D13" s="44">
        <v>2</v>
      </c>
      <c r="E13" s="44">
        <v>1</v>
      </c>
      <c r="F13" s="44"/>
      <c r="G13" s="44">
        <f>G12</f>
        <v>0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>
        <v>2</v>
      </c>
      <c r="S13" s="44">
        <v>6</v>
      </c>
      <c r="T13" s="44">
        <f>T12+T11</f>
        <v>13</v>
      </c>
      <c r="U13" s="44">
        <f>U12</f>
        <v>3</v>
      </c>
      <c r="V13" s="44"/>
      <c r="W13" s="44"/>
      <c r="X13" s="44"/>
      <c r="Y13" s="44">
        <v>27</v>
      </c>
      <c r="Z13" s="44"/>
      <c r="AA13" s="44">
        <f>AA12</f>
        <v>3</v>
      </c>
    </row>
    <row r="14" spans="1:29" s="3" customFormat="1" ht="42.75" customHeight="1" x14ac:dyDescent="0.15">
      <c r="A14" s="136">
        <v>2</v>
      </c>
      <c r="B14" s="132" t="s">
        <v>42</v>
      </c>
      <c r="C14" s="22" t="s">
        <v>55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7"/>
      <c r="S14" s="45"/>
      <c r="T14" s="45"/>
      <c r="U14" s="45"/>
      <c r="V14" s="45"/>
      <c r="W14" s="45"/>
      <c r="X14" s="45"/>
      <c r="Y14" s="45"/>
      <c r="Z14" s="45"/>
      <c r="AA14" s="45"/>
    </row>
    <row r="15" spans="1:29" s="3" customFormat="1" ht="58.5" customHeight="1" x14ac:dyDescent="0.15">
      <c r="A15" s="136"/>
      <c r="B15" s="132"/>
      <c r="C15" s="22" t="s">
        <v>56</v>
      </c>
      <c r="D15" s="45">
        <v>1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7"/>
      <c r="S15" s="45"/>
      <c r="T15" s="45">
        <v>21</v>
      </c>
      <c r="U15" s="45">
        <v>4</v>
      </c>
      <c r="V15" s="45"/>
      <c r="W15" s="45"/>
      <c r="X15" s="45"/>
      <c r="Y15" s="45">
        <f>V15+U15+T15+R15+K15+J15+H15+G15+E15+D15</f>
        <v>26</v>
      </c>
      <c r="Z15" s="45"/>
      <c r="AA15" s="45">
        <v>14</v>
      </c>
    </row>
    <row r="16" spans="1:29" s="3" customFormat="1" ht="51" customHeight="1" x14ac:dyDescent="0.15">
      <c r="A16" s="136"/>
      <c r="B16" s="132"/>
      <c r="C16" s="22" t="s">
        <v>43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7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3" customFormat="1" ht="26.25" customHeight="1" x14ac:dyDescent="0.15">
      <c r="A17" s="136" t="s">
        <v>3</v>
      </c>
      <c r="B17" s="136"/>
      <c r="C17" s="136"/>
      <c r="D17" s="44">
        <f>D15</f>
        <v>1</v>
      </c>
      <c r="E17" s="44"/>
      <c r="F17" s="44"/>
      <c r="G17" s="44">
        <f>G15</f>
        <v>0</v>
      </c>
      <c r="H17" s="44"/>
      <c r="I17" s="44"/>
      <c r="J17" s="44">
        <f>J15</f>
        <v>0</v>
      </c>
      <c r="K17" s="44">
        <f>K15</f>
        <v>0</v>
      </c>
      <c r="L17" s="44"/>
      <c r="M17" s="44"/>
      <c r="N17" s="44"/>
      <c r="O17" s="44"/>
      <c r="P17" s="44"/>
      <c r="Q17" s="44"/>
      <c r="R17" s="44"/>
      <c r="S17" s="44"/>
      <c r="T17" s="44">
        <f>T15</f>
        <v>21</v>
      </c>
      <c r="U17" s="44">
        <f>U15</f>
        <v>4</v>
      </c>
      <c r="V17" s="44">
        <f>V15</f>
        <v>0</v>
      </c>
      <c r="W17" s="44"/>
      <c r="X17" s="44"/>
      <c r="Y17" s="44">
        <f>Y15</f>
        <v>26</v>
      </c>
      <c r="Z17" s="44"/>
      <c r="AA17" s="44">
        <f>AA15</f>
        <v>14</v>
      </c>
    </row>
    <row r="18" spans="1:27" s="3" customFormat="1" ht="27.95" customHeight="1" x14ac:dyDescent="0.15">
      <c r="A18" s="136" t="s">
        <v>4</v>
      </c>
      <c r="B18" s="136"/>
      <c r="C18" s="136"/>
      <c r="D18" s="44">
        <v>3</v>
      </c>
      <c r="E18" s="44">
        <v>1</v>
      </c>
      <c r="F18" s="44"/>
      <c r="G18" s="44">
        <f>G15</f>
        <v>0</v>
      </c>
      <c r="H18" s="44"/>
      <c r="I18" s="44"/>
      <c r="J18" s="44">
        <f>J15</f>
        <v>0</v>
      </c>
      <c r="K18" s="44">
        <f>K15</f>
        <v>0</v>
      </c>
      <c r="L18" s="44"/>
      <c r="M18" s="44"/>
      <c r="N18" s="44"/>
      <c r="O18" s="44"/>
      <c r="P18" s="44"/>
      <c r="Q18" s="44"/>
      <c r="R18" s="44">
        <v>2</v>
      </c>
      <c r="S18" s="44">
        <v>6</v>
      </c>
      <c r="T18" s="44">
        <f>T17+T13</f>
        <v>34</v>
      </c>
      <c r="U18" s="44">
        <f>U17+U13</f>
        <v>7</v>
      </c>
      <c r="V18" s="44">
        <f>V17+V13</f>
        <v>0</v>
      </c>
      <c r="W18" s="44"/>
      <c r="X18" s="44"/>
      <c r="Y18" s="44">
        <f>Y17+Y13</f>
        <v>53</v>
      </c>
      <c r="Z18" s="44"/>
      <c r="AA18" s="44">
        <f>AA17+AA13</f>
        <v>17</v>
      </c>
    </row>
    <row r="19" spans="1:27" s="3" customFormat="1" ht="7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39"/>
      <c r="S19" s="12"/>
      <c r="T19" s="12"/>
      <c r="U19" s="12"/>
      <c r="V19" s="12"/>
      <c r="W19" s="12"/>
      <c r="X19" s="12"/>
      <c r="Y19" s="12"/>
      <c r="Z19" s="9"/>
      <c r="AA19" s="9"/>
    </row>
    <row r="20" spans="1:27" s="3" customFormat="1" ht="10.5" x14ac:dyDescent="0.15">
      <c r="R20" s="40"/>
    </row>
    <row r="21" spans="1:27" s="3" customFormat="1" ht="10.5" x14ac:dyDescent="0.15">
      <c r="R21" s="40"/>
    </row>
    <row r="22" spans="1:27" s="3" customFormat="1" ht="10.5" x14ac:dyDescent="0.15">
      <c r="R22" s="40"/>
    </row>
    <row r="23" spans="1:27" s="3" customFormat="1" ht="10.5" x14ac:dyDescent="0.15">
      <c r="R23" s="40"/>
    </row>
    <row r="24" spans="1:27" s="3" customFormat="1" ht="10.5" x14ac:dyDescent="0.15">
      <c r="R24" s="40"/>
    </row>
    <row r="25" spans="1:27" s="3" customFormat="1" ht="10.5" x14ac:dyDescent="0.15">
      <c r="R25" s="40"/>
    </row>
    <row r="26" spans="1:27" s="3" customFormat="1" ht="10.5" x14ac:dyDescent="0.15">
      <c r="R26" s="40"/>
    </row>
    <row r="27" spans="1:27" s="3" customFormat="1" ht="10.5" x14ac:dyDescent="0.15">
      <c r="R27" s="40"/>
    </row>
    <row r="28" spans="1:27" s="3" customFormat="1" ht="10.5" x14ac:dyDescent="0.15">
      <c r="R28" s="40"/>
    </row>
    <row r="29" spans="1:27" s="3" customFormat="1" ht="10.5" x14ac:dyDescent="0.15">
      <c r="R29" s="40"/>
    </row>
    <row r="30" spans="1:27" s="3" customFormat="1" ht="10.5" x14ac:dyDescent="0.15">
      <c r="R30" s="40"/>
    </row>
    <row r="31" spans="1:27" s="3" customFormat="1" ht="10.5" x14ac:dyDescent="0.15">
      <c r="R31" s="40"/>
    </row>
    <row r="32" spans="1:27" s="3" customFormat="1" ht="10.5" x14ac:dyDescent="0.15">
      <c r="R32" s="40"/>
    </row>
    <row r="33" spans="1:29" s="3" customFormat="1" ht="10.5" x14ac:dyDescent="0.15">
      <c r="R33" s="40"/>
    </row>
    <row r="34" spans="1:29" s="3" customFormat="1" ht="10.5" x14ac:dyDescent="0.15">
      <c r="R34" s="40"/>
    </row>
    <row r="35" spans="1:29" s="3" customFormat="1" ht="10.5" x14ac:dyDescent="0.15">
      <c r="R35" s="40"/>
    </row>
    <row r="36" spans="1:29" s="3" customFormat="1" ht="10.5" x14ac:dyDescent="0.15">
      <c r="R36" s="40"/>
    </row>
    <row r="37" spans="1:29" s="3" customFormat="1" ht="10.5" x14ac:dyDescent="0.15">
      <c r="R37" s="40"/>
    </row>
    <row r="38" spans="1:29" s="3" customFormat="1" ht="10.5" x14ac:dyDescent="0.15">
      <c r="R38" s="40"/>
    </row>
    <row r="39" spans="1:29" s="3" customFormat="1" ht="10.5" x14ac:dyDescent="0.15">
      <c r="R39" s="40"/>
    </row>
    <row r="40" spans="1:29" s="3" customFormat="1" ht="10.5" x14ac:dyDescent="0.15">
      <c r="R40" s="40"/>
    </row>
    <row r="41" spans="1:29" s="3" customFormat="1" ht="10.5" x14ac:dyDescent="0.15">
      <c r="R41" s="40"/>
    </row>
    <row r="42" spans="1:29" s="3" customFormat="1" ht="10.5" x14ac:dyDescent="0.15">
      <c r="R42" s="40"/>
    </row>
    <row r="43" spans="1:29" s="3" customFormat="1" ht="10.5" x14ac:dyDescent="0.15">
      <c r="R43" s="40"/>
    </row>
    <row r="44" spans="1:29" s="3" customFormat="1" ht="10.5" x14ac:dyDescent="0.15">
      <c r="R44" s="40"/>
    </row>
    <row r="45" spans="1:2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0"/>
      <c r="S45" s="3"/>
      <c r="T45" s="3"/>
      <c r="U45" s="3"/>
      <c r="V45" s="3"/>
      <c r="W45" s="3"/>
      <c r="X45" s="3"/>
      <c r="Y45" s="3"/>
      <c r="AB45" s="3"/>
      <c r="AC45" s="3"/>
    </row>
  </sheetData>
  <mergeCells count="28">
    <mergeCell ref="C1:G1"/>
    <mergeCell ref="O1:Z1"/>
    <mergeCell ref="C2:G2"/>
    <mergeCell ref="O2:Z2"/>
    <mergeCell ref="W6:AA6"/>
    <mergeCell ref="A4:AA4"/>
    <mergeCell ref="A5:AA5"/>
    <mergeCell ref="Z7:AA7"/>
    <mergeCell ref="Y7:Y8"/>
    <mergeCell ref="X7:X8"/>
    <mergeCell ref="B14:B16"/>
    <mergeCell ref="A14:A16"/>
    <mergeCell ref="A17:C17"/>
    <mergeCell ref="A18:C18"/>
    <mergeCell ref="A13:C13"/>
    <mergeCell ref="A9:A12"/>
    <mergeCell ref="W7:W8"/>
    <mergeCell ref="O7:S7"/>
    <mergeCell ref="D7:E7"/>
    <mergeCell ref="B9:B12"/>
    <mergeCell ref="B7:C8"/>
    <mergeCell ref="V7:V8"/>
    <mergeCell ref="T7:T8"/>
    <mergeCell ref="F7:H7"/>
    <mergeCell ref="A7:A8"/>
    <mergeCell ref="U7:U8"/>
    <mergeCell ref="L7:N7"/>
    <mergeCell ref="I7:K7"/>
  </mergeCells>
  <phoneticPr fontId="0" type="noConversion"/>
  <pageMargins left="0.26" right="0.2" top="0.44" bottom="0.21" header="0.25" footer="0.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3"/>
  <sheetViews>
    <sheetView zoomScaleNormal="100" workbookViewId="0">
      <selection activeCell="E9" sqref="E9"/>
    </sheetView>
  </sheetViews>
  <sheetFormatPr defaultRowHeight="12.75" x14ac:dyDescent="0.2"/>
  <cols>
    <col min="1" max="1" width="5.28515625" customWidth="1"/>
    <col min="2" max="2" width="8.42578125" customWidth="1"/>
    <col min="3" max="3" width="14.28515625" customWidth="1"/>
    <col min="4" max="4" width="33.140625" customWidth="1"/>
    <col min="5" max="5" width="35.5703125" customWidth="1"/>
    <col min="6" max="6" width="25" customWidth="1"/>
    <col min="7" max="7" width="18.7109375" customWidth="1"/>
    <col min="8" max="8" width="10.28515625" customWidth="1"/>
  </cols>
  <sheetData>
    <row r="1" spans="1:24" ht="16.5" x14ac:dyDescent="0.25">
      <c r="A1" s="33"/>
      <c r="B1" s="112" t="s">
        <v>89</v>
      </c>
      <c r="C1" s="112"/>
      <c r="D1" s="112"/>
      <c r="E1" s="112" t="s">
        <v>93</v>
      </c>
      <c r="F1" s="112"/>
      <c r="G1" s="112"/>
      <c r="H1" s="9"/>
    </row>
    <row r="2" spans="1:24" ht="18.75" x14ac:dyDescent="0.3">
      <c r="A2" s="33"/>
      <c r="B2" s="112" t="s">
        <v>91</v>
      </c>
      <c r="C2" s="112"/>
      <c r="D2" s="112"/>
      <c r="E2" s="113" t="s">
        <v>94</v>
      </c>
      <c r="F2" s="113"/>
      <c r="G2" s="113"/>
      <c r="H2" s="9"/>
    </row>
    <row r="3" spans="1:24" ht="13.5" customHeight="1" x14ac:dyDescent="0.3">
      <c r="A3" s="33"/>
      <c r="B3" s="51"/>
      <c r="C3" s="51"/>
      <c r="D3" s="51"/>
      <c r="E3" s="58"/>
      <c r="F3" s="58"/>
      <c r="G3" s="58"/>
      <c r="H3" s="9"/>
    </row>
    <row r="4" spans="1:24" ht="34.5" customHeight="1" x14ac:dyDescent="0.2">
      <c r="A4" s="141" t="s">
        <v>113</v>
      </c>
      <c r="B4" s="142"/>
      <c r="C4" s="142"/>
      <c r="D4" s="142"/>
      <c r="E4" s="142"/>
      <c r="F4" s="142"/>
      <c r="G4" s="142"/>
      <c r="H4" s="142"/>
    </row>
    <row r="5" spans="1:24" ht="16.5" x14ac:dyDescent="0.2">
      <c r="A5" s="143" t="s">
        <v>114</v>
      </c>
      <c r="B5" s="143"/>
      <c r="C5" s="143"/>
      <c r="D5" s="143"/>
      <c r="E5" s="143"/>
      <c r="F5" s="143"/>
      <c r="G5" s="143"/>
      <c r="H5" s="143"/>
    </row>
    <row r="6" spans="1:24" s="3" customFormat="1" ht="18" customHeight="1" x14ac:dyDescent="0.15">
      <c r="A6" s="17"/>
      <c r="B6" s="16"/>
      <c r="C6" s="16"/>
      <c r="D6" s="20"/>
      <c r="E6" s="19"/>
      <c r="F6" s="20"/>
      <c r="G6" s="137" t="s">
        <v>40</v>
      </c>
      <c r="H6" s="137"/>
    </row>
    <row r="7" spans="1:24" s="3" customFormat="1" ht="26.25" customHeight="1" x14ac:dyDescent="0.15">
      <c r="A7" s="155" t="s">
        <v>0</v>
      </c>
      <c r="B7" s="151" t="s">
        <v>101</v>
      </c>
      <c r="C7" s="152"/>
      <c r="D7" s="155" t="s">
        <v>99</v>
      </c>
      <c r="E7" s="155" t="s">
        <v>80</v>
      </c>
      <c r="F7" s="155" t="s">
        <v>1</v>
      </c>
      <c r="G7" s="149" t="s">
        <v>14</v>
      </c>
      <c r="H7" s="150"/>
    </row>
    <row r="8" spans="1:24" s="3" customFormat="1" ht="42" customHeight="1" x14ac:dyDescent="0.15">
      <c r="A8" s="156"/>
      <c r="B8" s="153"/>
      <c r="C8" s="154"/>
      <c r="D8" s="156"/>
      <c r="E8" s="156"/>
      <c r="F8" s="156"/>
      <c r="G8" s="73" t="s">
        <v>102</v>
      </c>
      <c r="H8" s="73" t="s">
        <v>16</v>
      </c>
    </row>
    <row r="9" spans="1:24" s="3" customFormat="1" ht="21.75" customHeight="1" x14ac:dyDescent="0.15">
      <c r="A9" s="49">
        <v>1</v>
      </c>
      <c r="B9" s="147" t="s">
        <v>6</v>
      </c>
      <c r="C9" s="148"/>
      <c r="D9" s="49"/>
      <c r="E9" s="49"/>
      <c r="F9" s="49"/>
      <c r="G9" s="49"/>
      <c r="H9" s="49"/>
    </row>
    <row r="10" spans="1:24" s="3" customFormat="1" ht="24" customHeight="1" x14ac:dyDescent="0.15">
      <c r="A10" s="49">
        <v>2</v>
      </c>
      <c r="B10" s="147" t="s">
        <v>46</v>
      </c>
      <c r="C10" s="148"/>
      <c r="D10" s="49"/>
      <c r="E10" s="49"/>
      <c r="F10" s="49"/>
      <c r="G10" s="49"/>
      <c r="H10" s="49"/>
    </row>
    <row r="11" spans="1:24" s="3" customFormat="1" ht="24" customHeight="1" x14ac:dyDescent="0.15">
      <c r="A11" s="49">
        <v>3</v>
      </c>
      <c r="B11" s="147" t="s">
        <v>47</v>
      </c>
      <c r="C11" s="148"/>
      <c r="D11" s="49"/>
      <c r="E11" s="49"/>
      <c r="F11" s="49"/>
      <c r="G11" s="49"/>
      <c r="H11" s="49"/>
    </row>
    <row r="12" spans="1:24" s="3" customFormat="1" ht="23.25" customHeight="1" x14ac:dyDescent="0.25">
      <c r="A12" s="144" t="s">
        <v>1</v>
      </c>
      <c r="B12" s="145"/>
      <c r="C12" s="146"/>
      <c r="D12" s="61"/>
      <c r="E12" s="74"/>
      <c r="F12" s="61"/>
      <c r="G12" s="49"/>
      <c r="H12" s="49"/>
    </row>
    <row r="13" spans="1:24" s="2" customFormat="1" ht="18" customHeight="1" x14ac:dyDescent="0.25">
      <c r="A13" s="19"/>
      <c r="B13" s="15"/>
      <c r="C13" s="13"/>
      <c r="D13" s="13"/>
      <c r="E13" s="13"/>
      <c r="F13" s="18"/>
      <c r="G13" s="18"/>
      <c r="H13" s="1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3" customFormat="1" ht="10.5" x14ac:dyDescent="0.15"/>
    <row r="15" spans="1:24" s="3" customFormat="1" ht="10.5" x14ac:dyDescent="0.15"/>
    <row r="16" spans="1:24" s="3" customFormat="1" ht="10.5" x14ac:dyDescent="0.15"/>
    <row r="17" s="3" customFormat="1" ht="10.5" x14ac:dyDescent="0.15"/>
    <row r="18" s="3" customFormat="1" ht="10.5" x14ac:dyDescent="0.15"/>
    <row r="19" s="3" customFormat="1" ht="10.5" x14ac:dyDescent="0.15"/>
    <row r="20" s="3" customFormat="1" ht="10.5" x14ac:dyDescent="0.15"/>
    <row r="21" s="3" customFormat="1" ht="10.5" x14ac:dyDescent="0.15"/>
    <row r="22" s="3" customFormat="1" ht="10.5" x14ac:dyDescent="0.15"/>
    <row r="23" s="3" customFormat="1" ht="10.5" x14ac:dyDescent="0.15"/>
    <row r="24" s="3" customFormat="1" ht="10.5" x14ac:dyDescent="0.15"/>
    <row r="25" s="3" customFormat="1" ht="10.5" x14ac:dyDescent="0.15"/>
    <row r="26" s="3" customFormat="1" ht="10.5" x14ac:dyDescent="0.15"/>
    <row r="27" s="3" customFormat="1" ht="10.5" x14ac:dyDescent="0.15"/>
    <row r="28" s="3" customFormat="1" ht="10.5" x14ac:dyDescent="0.15"/>
    <row r="29" s="3" customFormat="1" ht="10.5" x14ac:dyDescent="0.15"/>
    <row r="30" s="3" customFormat="1" ht="10.5" x14ac:dyDescent="0.15"/>
    <row r="31" s="3" customFormat="1" ht="10.5" x14ac:dyDescent="0.15"/>
    <row r="32" s="3" customFormat="1" ht="10.5" x14ac:dyDescent="0.15"/>
    <row r="33" spans="1:24" s="3" customFormat="1" x14ac:dyDescent="0.2">
      <c r="A33"/>
      <c r="B33"/>
      <c r="C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3" customFormat="1" x14ac:dyDescent="0.2">
      <c r="A34"/>
      <c r="B34"/>
      <c r="C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3" customFormat="1" x14ac:dyDescent="0.2">
      <c r="A35"/>
      <c r="B35"/>
      <c r="C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3" customFormat="1" x14ac:dyDescent="0.2">
      <c r="A36"/>
      <c r="B36"/>
      <c r="C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3" customFormat="1" x14ac:dyDescent="0.2">
      <c r="A37"/>
      <c r="B37"/>
      <c r="C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3" customFormat="1" x14ac:dyDescent="0.2">
      <c r="A38"/>
      <c r="B38"/>
      <c r="C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3" customFormat="1" x14ac:dyDescent="0.2">
      <c r="A39"/>
      <c r="B39"/>
      <c r="C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3" customFormat="1" x14ac:dyDescent="0.2">
      <c r="A40"/>
      <c r="B40"/>
      <c r="C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3" customFormat="1" x14ac:dyDescent="0.2">
      <c r="A41"/>
      <c r="B41"/>
      <c r="C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3" customFormat="1" x14ac:dyDescent="0.2">
      <c r="A42"/>
      <c r="B42"/>
      <c r="C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2">
      <c r="D43" s="3"/>
      <c r="E43" s="3"/>
      <c r="F43" s="3"/>
    </row>
  </sheetData>
  <mergeCells count="17">
    <mergeCell ref="A7:A8"/>
    <mergeCell ref="A12:C12"/>
    <mergeCell ref="B9:C9"/>
    <mergeCell ref="B10:C10"/>
    <mergeCell ref="B1:D1"/>
    <mergeCell ref="E1:G1"/>
    <mergeCell ref="B2:D2"/>
    <mergeCell ref="E2:G2"/>
    <mergeCell ref="G6:H6"/>
    <mergeCell ref="A4:H4"/>
    <mergeCell ref="G7:H7"/>
    <mergeCell ref="B7:C8"/>
    <mergeCell ref="F7:F8"/>
    <mergeCell ref="A5:H5"/>
    <mergeCell ref="B11:C11"/>
    <mergeCell ref="D7:D8"/>
    <mergeCell ref="E7:E8"/>
  </mergeCells>
  <phoneticPr fontId="0" type="noConversion"/>
  <pageMargins left="0.72" right="0.35" top="0.85" bottom="0.25" header="0.17" footer="0.16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0"/>
  <sheetViews>
    <sheetView zoomScaleNormal="100" workbookViewId="0">
      <selection activeCell="Q11" sqref="Q11"/>
    </sheetView>
  </sheetViews>
  <sheetFormatPr defaultRowHeight="12.75" x14ac:dyDescent="0.2"/>
  <cols>
    <col min="1" max="1" width="3.7109375" customWidth="1"/>
    <col min="2" max="2" width="7.140625" customWidth="1"/>
    <col min="3" max="3" width="16.85546875" customWidth="1"/>
    <col min="4" max="4" width="4.7109375" customWidth="1"/>
    <col min="5" max="5" width="5" customWidth="1"/>
    <col min="6" max="6" width="4.42578125" customWidth="1"/>
    <col min="7" max="7" width="5.5703125" customWidth="1"/>
    <col min="8" max="8" width="6.7109375" customWidth="1"/>
    <col min="9" max="9" width="6.140625" customWidth="1"/>
    <col min="10" max="10" width="6.28515625" customWidth="1"/>
    <col min="11" max="11" width="4.7109375" customWidth="1"/>
    <col min="12" max="12" width="4.28515625" customWidth="1"/>
    <col min="13" max="13" width="4.5703125" customWidth="1"/>
    <col min="14" max="14" width="4.140625" customWidth="1"/>
    <col min="15" max="15" width="4.85546875" customWidth="1"/>
    <col min="16" max="16" width="5" customWidth="1"/>
    <col min="17" max="17" width="8" customWidth="1"/>
    <col min="18" max="18" width="4.42578125" customWidth="1"/>
    <col min="19" max="19" width="5.42578125" customWidth="1"/>
    <col min="20" max="20" width="5.42578125" style="41" customWidth="1"/>
    <col min="21" max="21" width="4.42578125" customWidth="1"/>
    <col min="22" max="22" width="5.5703125" customWidth="1"/>
    <col min="23" max="23" width="5.140625" customWidth="1"/>
    <col min="24" max="24" width="4.85546875" customWidth="1"/>
    <col min="25" max="25" width="5.140625" customWidth="1"/>
    <col min="26" max="26" width="4.85546875" customWidth="1"/>
    <col min="27" max="27" width="6.5703125" customWidth="1"/>
    <col min="28" max="28" width="4.7109375" customWidth="1"/>
  </cols>
  <sheetData>
    <row r="1" spans="1:28" ht="16.5" x14ac:dyDescent="0.25">
      <c r="A1" s="33"/>
      <c r="B1" s="33"/>
      <c r="C1" s="112" t="s">
        <v>89</v>
      </c>
      <c r="D1" s="112"/>
      <c r="E1" s="112"/>
      <c r="F1" s="112"/>
      <c r="G1" s="112"/>
      <c r="H1" s="9"/>
      <c r="I1" s="9"/>
      <c r="J1" s="9"/>
      <c r="K1" s="9"/>
      <c r="L1" s="9"/>
      <c r="M1" s="9"/>
      <c r="N1" s="9"/>
      <c r="O1" s="112" t="s">
        <v>93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9"/>
      <c r="AB1" s="9"/>
    </row>
    <row r="2" spans="1:28" ht="18.75" x14ac:dyDescent="0.3">
      <c r="A2" s="52"/>
      <c r="B2" s="52"/>
      <c r="C2" s="112" t="s">
        <v>91</v>
      </c>
      <c r="D2" s="112"/>
      <c r="E2" s="112"/>
      <c r="F2" s="112"/>
      <c r="G2" s="112"/>
      <c r="H2" s="9"/>
      <c r="I2" s="9"/>
      <c r="J2" s="9"/>
      <c r="K2" s="9"/>
      <c r="L2" s="9"/>
      <c r="M2" s="9"/>
      <c r="N2" s="9"/>
      <c r="O2" s="113" t="s">
        <v>92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3"/>
      <c r="AB2" s="9"/>
    </row>
    <row r="3" spans="1:28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28" ht="36" customHeight="1" x14ac:dyDescent="0.2">
      <c r="A4" s="141" t="s">
        <v>116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</row>
    <row r="5" spans="1:28" ht="16.5" x14ac:dyDescent="0.2">
      <c r="A5" s="143" t="s">
        <v>114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</row>
    <row r="6" spans="1:28" s="3" customFormat="1" ht="18" customHeight="1" x14ac:dyDescent="0.15">
      <c r="A6" s="17"/>
      <c r="B6" s="16"/>
      <c r="C6" s="1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19"/>
      <c r="W6" s="20"/>
      <c r="X6" s="111" t="s">
        <v>40</v>
      </c>
      <c r="Y6" s="111"/>
      <c r="Z6" s="111"/>
      <c r="AA6" s="111"/>
      <c r="AB6" s="111"/>
    </row>
    <row r="7" spans="1:28" s="3" customFormat="1" ht="36.75" customHeight="1" x14ac:dyDescent="0.15">
      <c r="A7" s="81" t="s">
        <v>0</v>
      </c>
      <c r="B7" s="83" t="s">
        <v>44</v>
      </c>
      <c r="C7" s="84"/>
      <c r="D7" s="76" t="s">
        <v>8</v>
      </c>
      <c r="E7" s="87"/>
      <c r="F7" s="87"/>
      <c r="G7" s="77"/>
      <c r="H7" s="76" t="s">
        <v>9</v>
      </c>
      <c r="I7" s="87"/>
      <c r="J7" s="87"/>
      <c r="K7" s="87"/>
      <c r="L7" s="76" t="s">
        <v>88</v>
      </c>
      <c r="M7" s="87"/>
      <c r="N7" s="87"/>
      <c r="O7" s="87"/>
      <c r="P7" s="87"/>
      <c r="Q7" s="88" t="s">
        <v>75</v>
      </c>
      <c r="R7" s="76" t="s">
        <v>98</v>
      </c>
      <c r="S7" s="87"/>
      <c r="T7" s="87"/>
      <c r="U7" s="77"/>
      <c r="V7" s="81" t="s">
        <v>11</v>
      </c>
      <c r="W7" s="81" t="s">
        <v>12</v>
      </c>
      <c r="X7" s="81" t="s">
        <v>13</v>
      </c>
      <c r="Y7" s="81" t="s">
        <v>45</v>
      </c>
      <c r="Z7" s="81" t="s">
        <v>1</v>
      </c>
      <c r="AA7" s="76" t="s">
        <v>14</v>
      </c>
      <c r="AB7" s="77"/>
    </row>
    <row r="8" spans="1:28" s="3" customFormat="1" ht="51.75" customHeight="1" x14ac:dyDescent="0.15">
      <c r="A8" s="82"/>
      <c r="B8" s="85"/>
      <c r="C8" s="86"/>
      <c r="D8" s="11" t="s">
        <v>17</v>
      </c>
      <c r="E8" s="11" t="s">
        <v>18</v>
      </c>
      <c r="F8" s="11" t="s">
        <v>19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18</v>
      </c>
      <c r="Q8" s="89"/>
      <c r="R8" s="10" t="s">
        <v>5</v>
      </c>
      <c r="S8" s="10" t="s">
        <v>46</v>
      </c>
      <c r="T8" s="10" t="s">
        <v>29</v>
      </c>
      <c r="U8" s="10" t="s">
        <v>47</v>
      </c>
      <c r="V8" s="82"/>
      <c r="W8" s="82"/>
      <c r="X8" s="82"/>
      <c r="Y8" s="82"/>
      <c r="Z8" s="82"/>
      <c r="AA8" s="10" t="s">
        <v>15</v>
      </c>
      <c r="AB8" s="10" t="s">
        <v>16</v>
      </c>
    </row>
    <row r="9" spans="1:28" s="3" customFormat="1" ht="23.25" customHeight="1" x14ac:dyDescent="0.15">
      <c r="A9" s="78">
        <v>1</v>
      </c>
      <c r="B9" s="90" t="s">
        <v>86</v>
      </c>
      <c r="C9" s="26" t="s">
        <v>21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31"/>
      <c r="S9" s="10"/>
      <c r="T9" s="10"/>
      <c r="U9" s="10"/>
      <c r="V9" s="45"/>
      <c r="W9" s="45"/>
      <c r="X9" s="45"/>
      <c r="Y9" s="45"/>
      <c r="Z9" s="45"/>
      <c r="AA9" s="45"/>
      <c r="AB9" s="45"/>
    </row>
    <row r="10" spans="1:28" s="3" customFormat="1" ht="20.25" customHeight="1" x14ac:dyDescent="0.15">
      <c r="A10" s="79"/>
      <c r="B10" s="91"/>
      <c r="C10" s="26" t="s">
        <v>22</v>
      </c>
      <c r="D10" s="48"/>
      <c r="E10" s="48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7"/>
      <c r="U10" s="45"/>
      <c r="V10" s="45"/>
      <c r="W10" s="45"/>
      <c r="X10" s="45"/>
      <c r="Y10" s="45"/>
      <c r="Z10" s="45">
        <f>Q10</f>
        <v>0</v>
      </c>
      <c r="AA10" s="45"/>
      <c r="AB10" s="45"/>
    </row>
    <row r="11" spans="1:28" s="3" customFormat="1" ht="19.5" customHeight="1" x14ac:dyDescent="0.15">
      <c r="A11" s="79"/>
      <c r="B11" s="91"/>
      <c r="C11" s="27" t="s">
        <v>23</v>
      </c>
      <c r="D11" s="45"/>
      <c r="E11" s="45">
        <v>2</v>
      </c>
      <c r="F11" s="45">
        <v>2</v>
      </c>
      <c r="G11" s="45"/>
      <c r="H11" s="45"/>
      <c r="I11" s="45">
        <v>2</v>
      </c>
      <c r="J11" s="45"/>
      <c r="K11" s="45"/>
      <c r="L11" s="45"/>
      <c r="M11" s="45"/>
      <c r="N11" s="45"/>
      <c r="O11" s="45"/>
      <c r="P11" s="45"/>
      <c r="Q11" s="45">
        <v>1</v>
      </c>
      <c r="R11" s="45"/>
      <c r="S11" s="45"/>
      <c r="T11" s="47">
        <v>2</v>
      </c>
      <c r="U11" s="45"/>
      <c r="V11" s="45">
        <v>2</v>
      </c>
      <c r="W11" s="45"/>
      <c r="X11" s="45"/>
      <c r="Y11" s="45"/>
      <c r="Z11" s="45">
        <f>V11+T11+Q11+I11+F11+E11</f>
        <v>11</v>
      </c>
      <c r="AA11" s="45"/>
      <c r="AB11" s="45">
        <v>5</v>
      </c>
    </row>
    <row r="12" spans="1:28" s="3" customFormat="1" ht="18.75" customHeight="1" x14ac:dyDescent="0.15">
      <c r="A12" s="79"/>
      <c r="B12" s="91"/>
      <c r="C12" s="27" t="s">
        <v>24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7"/>
      <c r="U12" s="45"/>
      <c r="V12" s="45">
        <v>1</v>
      </c>
      <c r="W12" s="45"/>
      <c r="X12" s="45"/>
      <c r="Y12" s="45"/>
      <c r="Z12" s="45"/>
      <c r="AA12" s="45"/>
      <c r="AB12" s="45"/>
    </row>
    <row r="13" spans="1:28" s="3" customFormat="1" ht="19.5" customHeight="1" x14ac:dyDescent="0.15">
      <c r="A13" s="80"/>
      <c r="B13" s="92"/>
      <c r="C13" s="27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7"/>
      <c r="U13" s="45"/>
      <c r="V13" s="45"/>
      <c r="W13" s="45"/>
      <c r="X13" s="45"/>
      <c r="Y13" s="45"/>
      <c r="Z13" s="45"/>
      <c r="AA13" s="45"/>
      <c r="AB13" s="45"/>
    </row>
    <row r="14" spans="1:28" s="3" customFormat="1" ht="20.25" customHeight="1" x14ac:dyDescent="0.15">
      <c r="A14" s="105" t="s">
        <v>2</v>
      </c>
      <c r="B14" s="106"/>
      <c r="C14" s="107"/>
      <c r="D14" s="44"/>
      <c r="E14" s="44">
        <f>E11</f>
        <v>2</v>
      </c>
      <c r="F14" s="44">
        <f>F11</f>
        <v>2</v>
      </c>
      <c r="G14" s="44"/>
      <c r="H14" s="44"/>
      <c r="I14" s="44">
        <f>I11</f>
        <v>2</v>
      </c>
      <c r="J14" s="44"/>
      <c r="K14" s="44"/>
      <c r="L14" s="44"/>
      <c r="M14" s="44"/>
      <c r="N14" s="44"/>
      <c r="O14" s="44"/>
      <c r="P14" s="44"/>
      <c r="Q14" s="44">
        <f>Q11</f>
        <v>1</v>
      </c>
      <c r="R14" s="44"/>
      <c r="S14" s="44"/>
      <c r="T14" s="44">
        <f>T11</f>
        <v>2</v>
      </c>
      <c r="U14" s="44"/>
      <c r="V14" s="44">
        <v>3</v>
      </c>
      <c r="W14" s="44">
        <f>W11</f>
        <v>0</v>
      </c>
      <c r="X14" s="44"/>
      <c r="Y14" s="44"/>
      <c r="Z14" s="44">
        <f>Z11+Z10</f>
        <v>11</v>
      </c>
      <c r="AA14" s="44"/>
      <c r="AB14" s="44">
        <f>AB11</f>
        <v>5</v>
      </c>
    </row>
    <row r="15" spans="1:28" s="3" customFormat="1" ht="24" customHeight="1" x14ac:dyDescent="0.15">
      <c r="A15" s="98">
        <v>2</v>
      </c>
      <c r="B15" s="96" t="s">
        <v>81</v>
      </c>
      <c r="C15" s="38" t="s">
        <v>82</v>
      </c>
      <c r="D15" s="45"/>
      <c r="E15" s="45"/>
      <c r="F15" s="45"/>
      <c r="G15" s="45"/>
      <c r="H15" s="45"/>
      <c r="I15" s="45"/>
      <c r="J15" s="45">
        <v>3</v>
      </c>
      <c r="K15" s="45"/>
      <c r="L15" s="45"/>
      <c r="M15" s="45"/>
      <c r="N15" s="45"/>
      <c r="O15" s="45"/>
      <c r="P15" s="45"/>
      <c r="Q15" s="45">
        <v>112</v>
      </c>
      <c r="R15" s="45"/>
      <c r="S15" s="45"/>
      <c r="T15" s="47"/>
      <c r="U15" s="45">
        <v>25</v>
      </c>
      <c r="V15" s="45">
        <v>13</v>
      </c>
      <c r="W15" s="45">
        <v>7</v>
      </c>
      <c r="X15" s="45">
        <v>2</v>
      </c>
      <c r="Y15" s="45"/>
      <c r="Z15" s="45">
        <v>162</v>
      </c>
      <c r="AA15" s="45"/>
      <c r="AB15" s="45">
        <v>42</v>
      </c>
    </row>
    <row r="16" spans="1:28" s="3" customFormat="1" ht="28.5" customHeight="1" x14ac:dyDescent="0.15">
      <c r="A16" s="99"/>
      <c r="B16" s="97"/>
      <c r="C16" s="38" t="s">
        <v>41</v>
      </c>
      <c r="D16" s="45"/>
      <c r="E16" s="45">
        <v>6</v>
      </c>
      <c r="F16" s="45">
        <v>5</v>
      </c>
      <c r="G16" s="45">
        <v>1</v>
      </c>
      <c r="H16" s="45"/>
      <c r="I16" s="45"/>
      <c r="J16" s="45">
        <v>15</v>
      </c>
      <c r="K16" s="45"/>
      <c r="L16" s="45"/>
      <c r="M16" s="45"/>
      <c r="N16" s="45"/>
      <c r="O16" s="45"/>
      <c r="P16" s="45"/>
      <c r="Q16" s="45">
        <v>181</v>
      </c>
      <c r="R16" s="45"/>
      <c r="S16" s="45"/>
      <c r="T16" s="47"/>
      <c r="U16" s="45">
        <v>3</v>
      </c>
      <c r="V16" s="45">
        <v>2</v>
      </c>
      <c r="W16" s="45">
        <v>1</v>
      </c>
      <c r="X16" s="45">
        <v>1</v>
      </c>
      <c r="Y16" s="45"/>
      <c r="Z16" s="45">
        <v>215</v>
      </c>
      <c r="AA16" s="45"/>
      <c r="AB16" s="45">
        <v>65</v>
      </c>
    </row>
    <row r="17" spans="1:28" s="3" customFormat="1" ht="24" customHeight="1" x14ac:dyDescent="0.15">
      <c r="A17" s="105" t="s">
        <v>3</v>
      </c>
      <c r="B17" s="106"/>
      <c r="C17" s="107"/>
      <c r="D17" s="44"/>
      <c r="E17" s="44">
        <f>E16</f>
        <v>6</v>
      </c>
      <c r="F17" s="44">
        <v>5</v>
      </c>
      <c r="G17" s="44">
        <v>1</v>
      </c>
      <c r="H17" s="44"/>
      <c r="I17" s="44"/>
      <c r="J17" s="44">
        <f>J16+J15</f>
        <v>18</v>
      </c>
      <c r="K17" s="44"/>
      <c r="L17" s="44"/>
      <c r="M17" s="44"/>
      <c r="N17" s="44"/>
      <c r="O17" s="44"/>
      <c r="P17" s="44"/>
      <c r="Q17" s="44">
        <f>Q16+Q15</f>
        <v>293</v>
      </c>
      <c r="R17" s="44"/>
      <c r="S17" s="44"/>
      <c r="T17" s="44"/>
      <c r="U17" s="44">
        <v>28</v>
      </c>
      <c r="V17" s="44">
        <f>V16+V15</f>
        <v>15</v>
      </c>
      <c r="W17" s="44">
        <f>W16+W15</f>
        <v>8</v>
      </c>
      <c r="X17" s="44">
        <f>X16+X15</f>
        <v>3</v>
      </c>
      <c r="Y17" s="44"/>
      <c r="Z17" s="44">
        <v>377</v>
      </c>
      <c r="AA17" s="44"/>
      <c r="AB17" s="44">
        <f>AB16+AB15</f>
        <v>107</v>
      </c>
    </row>
    <row r="18" spans="1:28" s="3" customFormat="1" ht="28.5" customHeight="1" x14ac:dyDescent="0.15">
      <c r="A18" s="28">
        <v>3</v>
      </c>
      <c r="B18" s="103" t="s">
        <v>49</v>
      </c>
      <c r="C18" s="104"/>
      <c r="D18" s="45"/>
      <c r="E18" s="45">
        <v>20</v>
      </c>
      <c r="F18" s="45">
        <v>10</v>
      </c>
      <c r="G18" s="45"/>
      <c r="H18" s="45"/>
      <c r="I18" s="45"/>
      <c r="J18" s="45">
        <v>2</v>
      </c>
      <c r="K18" s="45"/>
      <c r="L18" s="45"/>
      <c r="M18" s="45"/>
      <c r="N18" s="45"/>
      <c r="O18" s="45"/>
      <c r="P18" s="45"/>
      <c r="Q18" s="45">
        <v>61</v>
      </c>
      <c r="R18" s="45"/>
      <c r="S18" s="45"/>
      <c r="T18" s="47"/>
      <c r="U18" s="45">
        <v>2</v>
      </c>
      <c r="V18" s="45">
        <v>8</v>
      </c>
      <c r="W18" s="45"/>
      <c r="X18" s="45"/>
      <c r="Y18" s="45"/>
      <c r="Z18" s="45">
        <v>103</v>
      </c>
      <c r="AA18" s="45"/>
      <c r="AB18" s="45">
        <v>7</v>
      </c>
    </row>
    <row r="19" spans="1:28" s="3" customFormat="1" ht="28.5" customHeight="1" x14ac:dyDescent="0.15">
      <c r="A19" s="100" t="s">
        <v>78</v>
      </c>
      <c r="B19" s="101"/>
      <c r="C19" s="102"/>
      <c r="D19" s="44"/>
      <c r="E19" s="44">
        <f>E18+E17+E14</f>
        <v>28</v>
      </c>
      <c r="F19" s="44">
        <f>F18+F17+F14</f>
        <v>17</v>
      </c>
      <c r="G19" s="44"/>
      <c r="H19" s="44"/>
      <c r="I19" s="44">
        <f>I18+I17+I14</f>
        <v>2</v>
      </c>
      <c r="J19" s="44">
        <f>J18+J17+J14</f>
        <v>20</v>
      </c>
      <c r="K19" s="44"/>
      <c r="L19" s="44"/>
      <c r="M19" s="44"/>
      <c r="N19" s="44"/>
      <c r="O19" s="44"/>
      <c r="P19" s="44"/>
      <c r="Q19" s="44">
        <f>Q18+Q17+Q14</f>
        <v>355</v>
      </c>
      <c r="R19" s="44"/>
      <c r="S19" s="44"/>
      <c r="T19" s="44">
        <f>T18+T17+T14</f>
        <v>2</v>
      </c>
      <c r="U19" s="44">
        <f>U18+U17+U14</f>
        <v>30</v>
      </c>
      <c r="V19" s="44">
        <f>V18+V17+V14</f>
        <v>26</v>
      </c>
      <c r="W19" s="44">
        <f>W18+W17+W14</f>
        <v>8</v>
      </c>
      <c r="X19" s="44">
        <f>X18+X17+X14</f>
        <v>3</v>
      </c>
      <c r="Y19" s="44"/>
      <c r="Z19" s="44">
        <f>Z18+Z17+Z14</f>
        <v>491</v>
      </c>
      <c r="AA19" s="44"/>
      <c r="AB19" s="44">
        <f>AB18+AB17+AB14</f>
        <v>119</v>
      </c>
    </row>
    <row r="20" spans="1:28" s="3" customFormat="1" ht="10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39"/>
      <c r="U20" s="12"/>
      <c r="V20" s="12"/>
      <c r="W20" s="12"/>
      <c r="X20" s="12"/>
      <c r="Y20" s="12"/>
      <c r="Z20" s="12"/>
      <c r="AA20" s="12"/>
      <c r="AB20" s="12"/>
    </row>
    <row r="21" spans="1:28" s="3" customFormat="1" ht="17.25" customHeight="1" x14ac:dyDescent="0.25">
      <c r="A21" s="13" t="s">
        <v>103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42"/>
      <c r="U21" s="13"/>
      <c r="V21" s="13"/>
      <c r="W21" s="13"/>
      <c r="X21" s="12"/>
      <c r="Y21" s="12"/>
      <c r="Z21" s="12"/>
      <c r="AA21" s="12"/>
      <c r="AB21" s="12"/>
    </row>
    <row r="22" spans="1:28" s="3" customFormat="1" ht="17.25" customHeight="1" x14ac:dyDescent="0.25">
      <c r="A22" s="13" t="s">
        <v>100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42"/>
      <c r="U22" s="13"/>
      <c r="V22" s="13"/>
      <c r="W22" s="13"/>
      <c r="X22" s="12"/>
      <c r="Y22" s="12"/>
      <c r="Z22" s="12"/>
      <c r="AA22" s="12"/>
      <c r="AB22" s="12"/>
    </row>
    <row r="23" spans="1:28" s="3" customFormat="1" ht="10.5" x14ac:dyDescent="0.15">
      <c r="T23" s="40"/>
    </row>
    <row r="24" spans="1:28" s="3" customFormat="1" ht="10.5" x14ac:dyDescent="0.15">
      <c r="T24" s="40"/>
    </row>
    <row r="25" spans="1:28" s="3" customFormat="1" ht="10.5" x14ac:dyDescent="0.15">
      <c r="T25" s="40"/>
    </row>
    <row r="26" spans="1:28" s="3" customFormat="1" ht="10.5" x14ac:dyDescent="0.15">
      <c r="T26" s="40"/>
    </row>
    <row r="27" spans="1:28" s="3" customFormat="1" ht="10.5" x14ac:dyDescent="0.15">
      <c r="T27" s="40"/>
    </row>
    <row r="28" spans="1:28" s="3" customFormat="1" ht="10.5" x14ac:dyDescent="0.15">
      <c r="T28" s="40"/>
    </row>
    <row r="29" spans="1:28" s="3" customFormat="1" ht="10.5" x14ac:dyDescent="0.15">
      <c r="T29" s="40"/>
    </row>
    <row r="30" spans="1:28" s="3" customFormat="1" ht="10.5" x14ac:dyDescent="0.15">
      <c r="T30" s="40"/>
    </row>
    <row r="31" spans="1:28" s="3" customFormat="1" ht="10.5" x14ac:dyDescent="0.15">
      <c r="T31" s="40"/>
    </row>
    <row r="32" spans="1:28" s="3" customFormat="1" ht="10.5" x14ac:dyDescent="0.15">
      <c r="T32" s="40"/>
    </row>
    <row r="33" spans="1:28" s="3" customFormat="1" ht="10.5" x14ac:dyDescent="0.15">
      <c r="T33" s="40"/>
    </row>
    <row r="34" spans="1:28" s="3" customFormat="1" ht="10.5" x14ac:dyDescent="0.15">
      <c r="T34" s="40"/>
    </row>
    <row r="35" spans="1:28" s="3" customFormat="1" ht="10.5" x14ac:dyDescent="0.15">
      <c r="T35" s="40"/>
    </row>
    <row r="36" spans="1:28" s="3" customFormat="1" ht="10.5" x14ac:dyDescent="0.15">
      <c r="T36" s="40"/>
    </row>
    <row r="37" spans="1:28" s="3" customFormat="1" ht="10.5" x14ac:dyDescent="0.15">
      <c r="T37" s="40"/>
    </row>
    <row r="38" spans="1:28" s="3" customFormat="1" ht="10.5" x14ac:dyDescent="0.15">
      <c r="T38" s="40"/>
    </row>
    <row r="39" spans="1:28" s="3" customFormat="1" ht="10.5" x14ac:dyDescent="0.15">
      <c r="T39" s="40"/>
    </row>
    <row r="40" spans="1:28" s="3" customFormat="1" x14ac:dyDescent="0.2">
      <c r="A40"/>
      <c r="B40"/>
      <c r="C40"/>
      <c r="T40" s="40"/>
      <c r="AA40"/>
      <c r="AB40"/>
    </row>
    <row r="41" spans="1:28" s="3" customFormat="1" x14ac:dyDescent="0.2">
      <c r="A41"/>
      <c r="B41"/>
      <c r="C41"/>
      <c r="Q41"/>
      <c r="R41"/>
      <c r="S41"/>
      <c r="T41" s="41"/>
      <c r="U41"/>
      <c r="V41"/>
      <c r="AA41"/>
      <c r="AB41"/>
    </row>
    <row r="42" spans="1:28" s="3" customFormat="1" x14ac:dyDescent="0.2">
      <c r="A42"/>
      <c r="B42"/>
      <c r="C42"/>
      <c r="Q42"/>
      <c r="R42"/>
      <c r="S42"/>
      <c r="T42" s="41"/>
      <c r="U42"/>
      <c r="V42"/>
      <c r="AA42"/>
      <c r="AB42"/>
    </row>
    <row r="43" spans="1:28" s="3" customFormat="1" x14ac:dyDescent="0.2">
      <c r="A43"/>
      <c r="B43"/>
      <c r="C43"/>
      <c r="Q43"/>
      <c r="R43"/>
      <c r="S43"/>
      <c r="T43" s="41"/>
      <c r="U43"/>
      <c r="V43"/>
      <c r="AA43"/>
      <c r="AB43"/>
    </row>
    <row r="44" spans="1:28" s="3" customFormat="1" x14ac:dyDescent="0.2">
      <c r="A44"/>
      <c r="B44"/>
      <c r="C44"/>
      <c r="Q44"/>
      <c r="R44"/>
      <c r="S44"/>
      <c r="T44" s="41"/>
      <c r="U44"/>
      <c r="V44"/>
      <c r="AA44"/>
      <c r="AB44"/>
    </row>
    <row r="45" spans="1:28" s="3" customFormat="1" x14ac:dyDescent="0.2">
      <c r="A45"/>
      <c r="B45"/>
      <c r="C45"/>
      <c r="Q45"/>
      <c r="R45"/>
      <c r="S45"/>
      <c r="T45" s="41"/>
      <c r="U45"/>
      <c r="V45"/>
      <c r="AA45"/>
      <c r="AB45"/>
    </row>
    <row r="46" spans="1:28" s="3" customFormat="1" x14ac:dyDescent="0.2">
      <c r="A46"/>
      <c r="B46"/>
      <c r="C46"/>
      <c r="Q46"/>
      <c r="R46"/>
      <c r="S46"/>
      <c r="T46" s="41"/>
      <c r="U46"/>
      <c r="V46"/>
      <c r="AA46"/>
      <c r="AB46"/>
    </row>
    <row r="47" spans="1:28" s="3" customFormat="1" x14ac:dyDescent="0.2">
      <c r="A47"/>
      <c r="B47"/>
      <c r="C47"/>
      <c r="Q47"/>
      <c r="R47"/>
      <c r="S47"/>
      <c r="T47" s="41"/>
      <c r="U47"/>
      <c r="V47"/>
      <c r="AA47"/>
      <c r="AB47"/>
    </row>
    <row r="48" spans="1:28" s="3" customFormat="1" x14ac:dyDescent="0.2">
      <c r="A48"/>
      <c r="B48"/>
      <c r="C48"/>
      <c r="Q48"/>
      <c r="R48"/>
      <c r="S48"/>
      <c r="T48" s="41"/>
      <c r="U48"/>
      <c r="V48"/>
      <c r="AA48"/>
      <c r="AB48"/>
    </row>
    <row r="49" spans="1:28" s="3" customFormat="1" x14ac:dyDescent="0.2">
      <c r="A49"/>
      <c r="B49"/>
      <c r="C49"/>
      <c r="Q49"/>
      <c r="R49"/>
      <c r="S49"/>
      <c r="T49" s="41"/>
      <c r="U49"/>
      <c r="V49"/>
      <c r="AA49"/>
      <c r="AB49"/>
    </row>
    <row r="50" spans="1:28" x14ac:dyDescent="0.2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W50" s="3"/>
      <c r="X50" s="3"/>
      <c r="Y50" s="3"/>
      <c r="Z50" s="3"/>
    </row>
  </sheetData>
  <mergeCells count="28">
    <mergeCell ref="C1:G1"/>
    <mergeCell ref="O1:Z1"/>
    <mergeCell ref="C2:G2"/>
    <mergeCell ref="O2:Z2"/>
    <mergeCell ref="X6:AB6"/>
    <mergeCell ref="A4:AB4"/>
    <mergeCell ref="A5:AB5"/>
    <mergeCell ref="A7:A8"/>
    <mergeCell ref="B7:C8"/>
    <mergeCell ref="D7:G7"/>
    <mergeCell ref="H7:K7"/>
    <mergeCell ref="A9:A13"/>
    <mergeCell ref="B9:B13"/>
    <mergeCell ref="AA7:AB7"/>
    <mergeCell ref="X7:X8"/>
    <mergeCell ref="Y7:Y8"/>
    <mergeCell ref="Z7:Z8"/>
    <mergeCell ref="L7:P7"/>
    <mergeCell ref="W7:W8"/>
    <mergeCell ref="Q7:Q8"/>
    <mergeCell ref="R7:U7"/>
    <mergeCell ref="V7:V8"/>
    <mergeCell ref="B18:C18"/>
    <mergeCell ref="A19:C19"/>
    <mergeCell ref="A14:C14"/>
    <mergeCell ref="A15:A16"/>
    <mergeCell ref="B15:B16"/>
    <mergeCell ref="A17:C17"/>
  </mergeCells>
  <phoneticPr fontId="26" type="noConversion"/>
  <pageMargins left="0.34" right="0.2" top="0.78" bottom="0.25" header="0.17" footer="0.16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2"/>
  <sheetViews>
    <sheetView workbookViewId="0">
      <selection activeCell="A5" sqref="A5:AC5"/>
    </sheetView>
  </sheetViews>
  <sheetFormatPr defaultRowHeight="12.75" x14ac:dyDescent="0.2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 x14ac:dyDescent="0.25">
      <c r="A1" s="33"/>
      <c r="B1" s="33"/>
      <c r="C1" s="112" t="s">
        <v>89</v>
      </c>
      <c r="D1" s="112"/>
      <c r="E1" s="112"/>
      <c r="F1" s="112"/>
      <c r="G1" s="112"/>
      <c r="H1" s="9"/>
      <c r="I1" s="9"/>
      <c r="J1" s="9"/>
      <c r="K1" s="9"/>
      <c r="L1" s="9"/>
      <c r="M1" s="9"/>
      <c r="N1" s="9"/>
      <c r="O1" s="67"/>
      <c r="P1" s="67"/>
      <c r="Q1" s="67"/>
      <c r="R1" s="67"/>
      <c r="S1" s="112" t="s">
        <v>93</v>
      </c>
      <c r="T1" s="112"/>
      <c r="U1" s="112"/>
      <c r="V1" s="112"/>
      <c r="W1" s="112"/>
      <c r="X1" s="112"/>
      <c r="Y1" s="112"/>
      <c r="Z1" s="112"/>
      <c r="AA1" s="112"/>
      <c r="AB1" s="112"/>
    </row>
    <row r="2" spans="1:31" ht="18.75" x14ac:dyDescent="0.3">
      <c r="A2" s="52"/>
      <c r="B2" s="52"/>
      <c r="C2" s="112" t="s">
        <v>91</v>
      </c>
      <c r="D2" s="112"/>
      <c r="E2" s="112"/>
      <c r="F2" s="112"/>
      <c r="G2" s="112"/>
      <c r="H2" s="9"/>
      <c r="I2" s="9"/>
      <c r="J2" s="9"/>
      <c r="K2" s="9"/>
      <c r="L2" s="9"/>
      <c r="M2" s="9"/>
      <c r="N2" s="9"/>
      <c r="O2" s="68"/>
      <c r="P2" s="68"/>
      <c r="Q2" s="68"/>
      <c r="R2" s="68"/>
      <c r="S2" s="113" t="s">
        <v>92</v>
      </c>
      <c r="T2" s="113"/>
      <c r="U2" s="113"/>
      <c r="V2" s="113"/>
      <c r="W2" s="113"/>
      <c r="X2" s="113"/>
      <c r="Y2" s="113"/>
      <c r="Z2" s="113"/>
      <c r="AA2" s="113"/>
      <c r="AB2" s="113"/>
    </row>
    <row r="3" spans="1:31" ht="13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31" ht="37.5" customHeight="1" x14ac:dyDescent="0.2">
      <c r="A4" s="141" t="s">
        <v>115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</row>
    <row r="5" spans="1:31" ht="18" customHeight="1" x14ac:dyDescent="0.2">
      <c r="A5" s="143" t="s">
        <v>117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31" s="2" customFormat="1" ht="24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8"/>
      <c r="K6" s="16"/>
      <c r="L6" s="18"/>
      <c r="M6" s="16"/>
      <c r="N6" s="16"/>
      <c r="O6" s="16"/>
      <c r="P6" s="18"/>
      <c r="Q6" s="18"/>
      <c r="R6" s="20"/>
      <c r="S6" s="20"/>
      <c r="T6" s="20"/>
      <c r="U6" s="19"/>
      <c r="V6" s="20"/>
      <c r="W6" s="20"/>
      <c r="X6" s="16"/>
      <c r="Y6" s="137" t="s">
        <v>40</v>
      </c>
      <c r="Z6" s="137"/>
      <c r="AA6" s="137"/>
      <c r="AB6" s="137"/>
      <c r="AC6" s="137"/>
      <c r="AD6"/>
      <c r="AE6"/>
    </row>
    <row r="7" spans="1:31" s="3" customFormat="1" ht="24.75" customHeight="1" x14ac:dyDescent="0.15">
      <c r="A7" s="123" t="s">
        <v>0</v>
      </c>
      <c r="B7" s="125" t="s">
        <v>83</v>
      </c>
      <c r="C7" s="126"/>
      <c r="D7" s="76" t="s">
        <v>8</v>
      </c>
      <c r="E7" s="87"/>
      <c r="F7" s="87"/>
      <c r="G7" s="77"/>
      <c r="H7" s="87" t="s">
        <v>9</v>
      </c>
      <c r="I7" s="87"/>
      <c r="J7" s="87"/>
      <c r="K7" s="87"/>
      <c r="L7" s="76" t="s">
        <v>31</v>
      </c>
      <c r="M7" s="87"/>
      <c r="N7" s="87"/>
      <c r="O7" s="77"/>
      <c r="P7" s="76" t="s">
        <v>88</v>
      </c>
      <c r="Q7" s="87"/>
      <c r="R7" s="87"/>
      <c r="S7" s="77"/>
      <c r="T7" s="76" t="s">
        <v>32</v>
      </c>
      <c r="U7" s="77"/>
      <c r="V7" s="88" t="s">
        <v>75</v>
      </c>
      <c r="W7" s="81" t="s">
        <v>11</v>
      </c>
      <c r="X7" s="81" t="s">
        <v>12</v>
      </c>
      <c r="Y7" s="81" t="s">
        <v>13</v>
      </c>
      <c r="Z7" s="81" t="s">
        <v>45</v>
      </c>
      <c r="AA7" s="81" t="s">
        <v>1</v>
      </c>
      <c r="AB7" s="76" t="s">
        <v>14</v>
      </c>
      <c r="AC7" s="77"/>
      <c r="AD7" s="2"/>
      <c r="AE7" s="2"/>
    </row>
    <row r="8" spans="1:31" s="3" customFormat="1" ht="64.5" customHeight="1" x14ac:dyDescent="0.15">
      <c r="A8" s="124"/>
      <c r="B8" s="127"/>
      <c r="C8" s="128"/>
      <c r="D8" s="11" t="s">
        <v>17</v>
      </c>
      <c r="E8" s="11" t="s">
        <v>18</v>
      </c>
      <c r="F8" s="11" t="s">
        <v>19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33</v>
      </c>
      <c r="M8" s="11" t="s">
        <v>34</v>
      </c>
      <c r="N8" s="11" t="s">
        <v>35</v>
      </c>
      <c r="O8" s="11" t="s">
        <v>36</v>
      </c>
      <c r="P8" s="10" t="s">
        <v>25</v>
      </c>
      <c r="Q8" s="10" t="s">
        <v>26</v>
      </c>
      <c r="R8" s="10" t="s">
        <v>27</v>
      </c>
      <c r="S8" s="10" t="s">
        <v>28</v>
      </c>
      <c r="T8" s="10" t="s">
        <v>29</v>
      </c>
      <c r="U8" s="10" t="s">
        <v>77</v>
      </c>
      <c r="V8" s="89"/>
      <c r="W8" s="82"/>
      <c r="X8" s="82"/>
      <c r="Y8" s="82"/>
      <c r="Z8" s="82"/>
      <c r="AA8" s="82"/>
      <c r="AB8" s="10" t="s">
        <v>15</v>
      </c>
      <c r="AC8" s="10" t="s">
        <v>16</v>
      </c>
    </row>
    <row r="9" spans="1:31" s="3" customFormat="1" ht="27.95" customHeight="1" x14ac:dyDescent="0.15">
      <c r="A9" s="136">
        <v>1</v>
      </c>
      <c r="B9" s="132" t="s">
        <v>37</v>
      </c>
      <c r="C9" s="22" t="s">
        <v>33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31" s="3" customFormat="1" ht="27.95" customHeight="1" x14ac:dyDescent="0.15">
      <c r="A10" s="136"/>
      <c r="B10" s="132"/>
      <c r="C10" s="22" t="s">
        <v>34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</row>
    <row r="11" spans="1:31" s="3" customFormat="1" ht="27.95" customHeight="1" x14ac:dyDescent="0.15">
      <c r="A11" s="136"/>
      <c r="B11" s="132"/>
      <c r="C11" s="22" t="s">
        <v>35</v>
      </c>
      <c r="D11" s="45"/>
      <c r="E11" s="45">
        <v>2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>
        <v>2</v>
      </c>
      <c r="U11" s="45"/>
      <c r="V11" s="45">
        <v>35</v>
      </c>
      <c r="W11" s="45">
        <v>5</v>
      </c>
      <c r="X11" s="45"/>
      <c r="Y11" s="45"/>
      <c r="Z11" s="45"/>
      <c r="AA11" s="44">
        <f>W11+V11+T11+N11+J11+E11</f>
        <v>44</v>
      </c>
      <c r="AB11" s="45"/>
      <c r="AC11" s="45">
        <v>9</v>
      </c>
    </row>
    <row r="12" spans="1:31" s="3" customFormat="1" ht="27.95" customHeight="1" x14ac:dyDescent="0.15">
      <c r="A12" s="136"/>
      <c r="B12" s="132"/>
      <c r="C12" s="22" t="s">
        <v>36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31" s="3" customFormat="1" ht="27.95" customHeight="1" x14ac:dyDescent="0.15">
      <c r="A13" s="133" t="s">
        <v>2</v>
      </c>
      <c r="B13" s="134"/>
      <c r="C13" s="135"/>
      <c r="D13" s="44"/>
      <c r="E13" s="44">
        <f>E11</f>
        <v>2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>
        <f>T11</f>
        <v>2</v>
      </c>
      <c r="U13" s="44"/>
      <c r="V13" s="44">
        <f>V11</f>
        <v>35</v>
      </c>
      <c r="W13" s="44">
        <f>W11</f>
        <v>5</v>
      </c>
      <c r="X13" s="44"/>
      <c r="Y13" s="44"/>
      <c r="Z13" s="44"/>
      <c r="AA13" s="44">
        <f>W13+V13+T13+N13+J13+E13</f>
        <v>44</v>
      </c>
      <c r="AB13" s="44"/>
      <c r="AC13" s="44">
        <f>AC11</f>
        <v>9</v>
      </c>
    </row>
    <row r="14" spans="1:31" s="3" customFormat="1" ht="27.95" customHeight="1" x14ac:dyDescent="0.15">
      <c r="A14" s="129">
        <v>2</v>
      </c>
      <c r="B14" s="120" t="s">
        <v>38</v>
      </c>
      <c r="C14" s="22" t="s">
        <v>33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31" s="3" customFormat="1" ht="27.95" customHeight="1" x14ac:dyDescent="0.15">
      <c r="A15" s="130"/>
      <c r="B15" s="121"/>
      <c r="C15" s="22" t="s">
        <v>34</v>
      </c>
      <c r="D15" s="45"/>
      <c r="E15" s="45">
        <v>2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>
        <v>5</v>
      </c>
      <c r="V15" s="45">
        <v>52</v>
      </c>
      <c r="W15" s="45">
        <v>1</v>
      </c>
      <c r="X15" s="45">
        <v>12</v>
      </c>
      <c r="Y15" s="45"/>
      <c r="Z15" s="45"/>
      <c r="AA15" s="44">
        <v>72</v>
      </c>
      <c r="AB15" s="45"/>
      <c r="AC15" s="45">
        <v>5</v>
      </c>
    </row>
    <row r="16" spans="1:31" s="3" customFormat="1" ht="27.95" customHeight="1" x14ac:dyDescent="0.15">
      <c r="A16" s="130"/>
      <c r="B16" s="121"/>
      <c r="C16" s="22" t="s">
        <v>35</v>
      </c>
      <c r="D16" s="45"/>
      <c r="E16" s="45">
        <v>10</v>
      </c>
      <c r="F16" s="45">
        <v>3</v>
      </c>
      <c r="G16" s="45"/>
      <c r="H16" s="45"/>
      <c r="I16" s="45"/>
      <c r="J16" s="45"/>
      <c r="K16" s="45"/>
      <c r="L16" s="45"/>
      <c r="M16" s="45">
        <v>15</v>
      </c>
      <c r="N16" s="62">
        <v>47</v>
      </c>
      <c r="O16" s="45"/>
      <c r="P16" s="45"/>
      <c r="Q16" s="45"/>
      <c r="R16" s="45"/>
      <c r="S16" s="45"/>
      <c r="T16" s="45"/>
      <c r="U16" s="45">
        <v>15</v>
      </c>
      <c r="V16" s="45">
        <v>175</v>
      </c>
      <c r="W16" s="45">
        <v>15</v>
      </c>
      <c r="X16" s="45">
        <v>20</v>
      </c>
      <c r="Y16" s="45"/>
      <c r="Z16" s="45"/>
      <c r="AA16" s="44">
        <v>300</v>
      </c>
      <c r="AB16" s="45"/>
      <c r="AC16" s="45">
        <v>57</v>
      </c>
    </row>
    <row r="17" spans="1:29" s="3" customFormat="1" ht="27.95" customHeight="1" x14ac:dyDescent="0.15">
      <c r="A17" s="131"/>
      <c r="B17" s="122"/>
      <c r="C17" s="22" t="s">
        <v>36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>
        <v>27</v>
      </c>
      <c r="W17" s="45"/>
      <c r="X17" s="45"/>
      <c r="Y17" s="45"/>
      <c r="Z17" s="45"/>
      <c r="AA17" s="44">
        <f>V17+N17</f>
        <v>27</v>
      </c>
      <c r="AB17" s="45"/>
      <c r="AC17" s="45">
        <v>8</v>
      </c>
    </row>
    <row r="18" spans="1:29" s="3" customFormat="1" ht="27.95" customHeight="1" x14ac:dyDescent="0.15">
      <c r="A18" s="114" t="s">
        <v>3</v>
      </c>
      <c r="B18" s="115"/>
      <c r="C18" s="116"/>
      <c r="D18" s="44"/>
      <c r="E18" s="44">
        <v>12</v>
      </c>
      <c r="F18" s="44">
        <v>3</v>
      </c>
      <c r="G18" s="44"/>
      <c r="H18" s="44"/>
      <c r="I18" s="44"/>
      <c r="J18" s="44"/>
      <c r="K18" s="44"/>
      <c r="L18" s="44"/>
      <c r="M18" s="44">
        <f>M16</f>
        <v>15</v>
      </c>
      <c r="N18" s="44">
        <f>N17+N16</f>
        <v>47</v>
      </c>
      <c r="O18" s="44"/>
      <c r="P18" s="44"/>
      <c r="Q18" s="44"/>
      <c r="R18" s="44"/>
      <c r="S18" s="44"/>
      <c r="T18" s="44"/>
      <c r="U18" s="44">
        <f>U16+U15</f>
        <v>20</v>
      </c>
      <c r="V18" s="44">
        <f>V17+V16+V15</f>
        <v>254</v>
      </c>
      <c r="W18" s="44">
        <v>16</v>
      </c>
      <c r="X18" s="44">
        <f>X17+X16+X15</f>
        <v>32</v>
      </c>
      <c r="Y18" s="44"/>
      <c r="Z18" s="44"/>
      <c r="AA18" s="44">
        <f>AA17+AA16+AA15</f>
        <v>399</v>
      </c>
      <c r="AB18" s="44"/>
      <c r="AC18" s="44">
        <f>AC17+AC16+AC15</f>
        <v>70</v>
      </c>
    </row>
    <row r="19" spans="1:29" s="3" customFormat="1" ht="27.95" customHeight="1" x14ac:dyDescent="0.15">
      <c r="A19" s="117" t="s">
        <v>39</v>
      </c>
      <c r="B19" s="118"/>
      <c r="C19" s="119"/>
      <c r="D19" s="44">
        <f>D18</f>
        <v>0</v>
      </c>
      <c r="E19" s="44">
        <f>E18+E13</f>
        <v>14</v>
      </c>
      <c r="F19" s="44">
        <v>3</v>
      </c>
      <c r="G19" s="44"/>
      <c r="H19" s="44"/>
      <c r="I19" s="44"/>
      <c r="J19" s="44"/>
      <c r="K19" s="44"/>
      <c r="L19" s="44"/>
      <c r="M19" s="44">
        <f>M18</f>
        <v>15</v>
      </c>
      <c r="N19" s="44">
        <f>N18+N13</f>
        <v>47</v>
      </c>
      <c r="O19" s="44"/>
      <c r="P19" s="44"/>
      <c r="Q19" s="44"/>
      <c r="R19" s="44"/>
      <c r="S19" s="44"/>
      <c r="T19" s="44">
        <v>2</v>
      </c>
      <c r="U19" s="44">
        <f>U18+U13</f>
        <v>20</v>
      </c>
      <c r="V19" s="44">
        <f>V18+V13</f>
        <v>289</v>
      </c>
      <c r="W19" s="44">
        <f>W18+W13</f>
        <v>21</v>
      </c>
      <c r="X19" s="44">
        <f>X18+X13</f>
        <v>32</v>
      </c>
      <c r="Y19" s="44"/>
      <c r="Z19" s="44"/>
      <c r="AA19" s="44">
        <f>AA18+AA13</f>
        <v>443</v>
      </c>
      <c r="AB19" s="44"/>
      <c r="AC19" s="44">
        <f>AC18+AC13</f>
        <v>79</v>
      </c>
    </row>
    <row r="20" spans="1:29" s="3" customFormat="1" ht="15.75" customHeight="1" x14ac:dyDescent="0.15">
      <c r="A20" s="64"/>
      <c r="B20" s="64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spans="1:29" s="4" customFormat="1" ht="21.75" customHeight="1" x14ac:dyDescent="0.2">
      <c r="A21" s="157" t="s">
        <v>104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</row>
    <row r="22" spans="1:29" s="3" customFormat="1" ht="10.5" x14ac:dyDescent="0.15"/>
    <row r="23" spans="1:29" s="3" customFormat="1" ht="10.5" x14ac:dyDescent="0.15"/>
    <row r="24" spans="1:29" s="3" customFormat="1" ht="10.5" x14ac:dyDescent="0.15"/>
    <row r="25" spans="1:29" s="3" customFormat="1" ht="10.5" x14ac:dyDescent="0.15"/>
    <row r="26" spans="1:29" s="3" customFormat="1" ht="10.5" x14ac:dyDescent="0.15"/>
    <row r="27" spans="1:29" s="3" customFormat="1" ht="10.5" x14ac:dyDescent="0.15"/>
    <row r="28" spans="1:29" s="3" customFormat="1" ht="10.5" x14ac:dyDescent="0.15"/>
    <row r="29" spans="1:29" s="3" customFormat="1" ht="10.5" x14ac:dyDescent="0.15"/>
    <row r="30" spans="1:29" s="3" customFormat="1" ht="10.5" x14ac:dyDescent="0.15"/>
    <row r="31" spans="1:29" s="3" customFormat="1" ht="10.5" x14ac:dyDescent="0.15"/>
    <row r="32" spans="1:29" s="3" customFormat="1" ht="10.5" x14ac:dyDescent="0.15"/>
    <row r="33" spans="1:31" s="3" customFormat="1" ht="10.5" x14ac:dyDescent="0.15"/>
    <row r="34" spans="1:31" s="3" customFormat="1" ht="10.5" x14ac:dyDescent="0.15"/>
    <row r="35" spans="1:31" s="3" customFormat="1" ht="10.5" x14ac:dyDescent="0.15"/>
    <row r="36" spans="1:31" s="3" customFormat="1" ht="10.5" x14ac:dyDescent="0.15"/>
    <row r="37" spans="1:31" s="3" customFormat="1" ht="10.5" x14ac:dyDescent="0.15"/>
    <row r="38" spans="1:31" s="3" customFormat="1" ht="10.5" x14ac:dyDescent="0.15"/>
    <row r="39" spans="1:31" s="3" customFormat="1" ht="10.5" x14ac:dyDescent="0.15"/>
    <row r="40" spans="1:31" s="3" customFormat="1" ht="10.5" x14ac:dyDescent="0.15"/>
    <row r="41" spans="1:31" s="3" customFormat="1" ht="10.5" x14ac:dyDescent="0.15"/>
    <row r="42" spans="1:3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D42" s="3"/>
      <c r="AE42" s="3"/>
    </row>
  </sheetData>
  <mergeCells count="29">
    <mergeCell ref="C1:G1"/>
    <mergeCell ref="C2:G2"/>
    <mergeCell ref="Y6:AC6"/>
    <mergeCell ref="A4:AC4"/>
    <mergeCell ref="A5:AC5"/>
    <mergeCell ref="S1:AB1"/>
    <mergeCell ref="S2:AB2"/>
    <mergeCell ref="Z7:Z8"/>
    <mergeCell ref="AA7:AA8"/>
    <mergeCell ref="AB7:AC7"/>
    <mergeCell ref="H7:K7"/>
    <mergeCell ref="L7:O7"/>
    <mergeCell ref="W7:W8"/>
    <mergeCell ref="X7:X8"/>
    <mergeCell ref="P7:S7"/>
    <mergeCell ref="Y7:Y8"/>
    <mergeCell ref="A14:A17"/>
    <mergeCell ref="B14:B17"/>
    <mergeCell ref="A19:C19"/>
    <mergeCell ref="A21:AC21"/>
    <mergeCell ref="A18:C18"/>
    <mergeCell ref="A13:C13"/>
    <mergeCell ref="T7:U7"/>
    <mergeCell ref="V7:V8"/>
    <mergeCell ref="B9:B12"/>
    <mergeCell ref="A9:A12"/>
    <mergeCell ref="A7:A8"/>
    <mergeCell ref="B7:C8"/>
    <mergeCell ref="D7:G7"/>
  </mergeCells>
  <phoneticPr fontId="26" type="noConversion"/>
  <pageMargins left="0.25" right="0.2" top="0.53" bottom="0.23" header="0.25" footer="0.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2"/>
  <sheetViews>
    <sheetView topLeftCell="A13" zoomScaleNormal="100" workbookViewId="0">
      <selection activeCell="K10" sqref="K10"/>
    </sheetView>
  </sheetViews>
  <sheetFormatPr defaultRowHeight="12.75" x14ac:dyDescent="0.2"/>
  <cols>
    <col min="1" max="1" width="3.5703125" customWidth="1"/>
    <col min="2" max="2" width="5.7109375" customWidth="1"/>
    <col min="3" max="3" width="14.85546875" customWidth="1"/>
    <col min="4" max="4" width="5.28515625" customWidth="1"/>
    <col min="5" max="5" width="5.7109375" customWidth="1"/>
    <col min="6" max="6" width="6.5703125" customWidth="1"/>
    <col min="7" max="8" width="6.28515625" customWidth="1"/>
    <col min="9" max="9" width="5.85546875" customWidth="1"/>
    <col min="10" max="10" width="5.28515625" customWidth="1"/>
    <col min="11" max="11" width="5.85546875" customWidth="1"/>
    <col min="12" max="12" width="5.140625" customWidth="1"/>
    <col min="13" max="13" width="5.5703125" customWidth="1"/>
    <col min="14" max="14" width="5.7109375" customWidth="1"/>
    <col min="15" max="15" width="5.140625" customWidth="1"/>
    <col min="16" max="16" width="4.42578125" customWidth="1"/>
    <col min="17" max="17" width="5.5703125" customWidth="1"/>
    <col min="18" max="18" width="5.5703125" style="41" customWidth="1"/>
    <col min="19" max="19" width="4.7109375" customWidth="1"/>
    <col min="20" max="20" width="7.140625" customWidth="1"/>
    <col min="21" max="21" width="5.85546875" customWidth="1"/>
    <col min="22" max="22" width="6.140625" customWidth="1"/>
    <col min="23" max="23" width="4.7109375" customWidth="1"/>
    <col min="24" max="24" width="5.85546875" customWidth="1"/>
    <col min="25" max="25" width="4.85546875" customWidth="1"/>
    <col min="26" max="26" width="6.7109375" customWidth="1"/>
    <col min="27" max="27" width="4.5703125" customWidth="1"/>
  </cols>
  <sheetData>
    <row r="1" spans="1:29" ht="16.5" x14ac:dyDescent="0.25">
      <c r="A1" s="33"/>
      <c r="B1" s="33"/>
      <c r="C1" s="112" t="s">
        <v>89</v>
      </c>
      <c r="D1" s="112"/>
      <c r="E1" s="112"/>
      <c r="F1" s="112"/>
      <c r="G1" s="112"/>
      <c r="H1" s="9"/>
      <c r="I1" s="9"/>
      <c r="J1" s="9"/>
      <c r="K1" s="9"/>
      <c r="L1" s="9"/>
      <c r="M1" s="9"/>
      <c r="N1" s="9"/>
      <c r="O1" s="112" t="s">
        <v>93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9"/>
      <c r="AB1" s="9"/>
    </row>
    <row r="2" spans="1:29" ht="18.75" x14ac:dyDescent="0.3">
      <c r="A2" s="52"/>
      <c r="B2" s="52"/>
      <c r="C2" s="112" t="s">
        <v>91</v>
      </c>
      <c r="D2" s="112"/>
      <c r="E2" s="112"/>
      <c r="F2" s="112"/>
      <c r="G2" s="112"/>
      <c r="H2" s="9"/>
      <c r="I2" s="9"/>
      <c r="J2" s="9"/>
      <c r="K2" s="9"/>
      <c r="L2" s="9"/>
      <c r="M2" s="9"/>
      <c r="N2" s="9"/>
      <c r="O2" s="113" t="s">
        <v>92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3"/>
      <c r="AB2" s="9"/>
    </row>
    <row r="3" spans="1:29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29" ht="38.25" customHeight="1" x14ac:dyDescent="0.2">
      <c r="A4" s="108" t="s">
        <v>122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9" ht="17.25" customHeight="1" x14ac:dyDescent="0.2">
      <c r="A5" s="110" t="s">
        <v>110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1:29" s="2" customFormat="1" ht="20.25" customHeight="1" x14ac:dyDescent="0.2">
      <c r="A6" s="17"/>
      <c r="B6" s="16"/>
      <c r="C6" s="16"/>
      <c r="D6" s="16"/>
      <c r="E6" s="16"/>
      <c r="F6" s="16"/>
      <c r="G6" s="16"/>
      <c r="H6" s="18"/>
      <c r="I6" s="18"/>
      <c r="J6" s="16"/>
      <c r="K6" s="16"/>
      <c r="L6" s="18"/>
      <c r="M6" s="20"/>
      <c r="N6" s="20"/>
      <c r="O6" s="20"/>
      <c r="P6" s="20"/>
      <c r="Q6" s="20"/>
      <c r="R6" s="20"/>
      <c r="S6" s="19"/>
      <c r="T6" s="20"/>
      <c r="U6" s="20"/>
      <c r="V6" s="16"/>
      <c r="W6" s="111" t="s">
        <v>40</v>
      </c>
      <c r="X6" s="111"/>
      <c r="Y6" s="111"/>
      <c r="Z6" s="111"/>
      <c r="AA6" s="111"/>
      <c r="AB6"/>
      <c r="AC6"/>
    </row>
    <row r="7" spans="1:29" s="3" customFormat="1" ht="26.25" customHeight="1" x14ac:dyDescent="0.15">
      <c r="A7" s="123" t="s">
        <v>0</v>
      </c>
      <c r="B7" s="125" t="s">
        <v>50</v>
      </c>
      <c r="C7" s="126"/>
      <c r="D7" s="139" t="s">
        <v>8</v>
      </c>
      <c r="E7" s="139"/>
      <c r="F7" s="139" t="s">
        <v>9</v>
      </c>
      <c r="G7" s="139"/>
      <c r="H7" s="139"/>
      <c r="I7" s="139" t="s">
        <v>31</v>
      </c>
      <c r="J7" s="139"/>
      <c r="K7" s="139"/>
      <c r="L7" s="76" t="s">
        <v>88</v>
      </c>
      <c r="M7" s="87"/>
      <c r="N7" s="87"/>
      <c r="O7" s="139" t="s">
        <v>32</v>
      </c>
      <c r="P7" s="139"/>
      <c r="Q7" s="139"/>
      <c r="R7" s="139"/>
      <c r="S7" s="139"/>
      <c r="T7" s="88" t="s">
        <v>75</v>
      </c>
      <c r="U7" s="81" t="s">
        <v>11</v>
      </c>
      <c r="V7" s="81" t="s">
        <v>12</v>
      </c>
      <c r="W7" s="81" t="s">
        <v>13</v>
      </c>
      <c r="X7" s="81" t="s">
        <v>45</v>
      </c>
      <c r="Y7" s="81" t="s">
        <v>1</v>
      </c>
      <c r="Z7" s="76" t="s">
        <v>14</v>
      </c>
      <c r="AA7" s="77"/>
      <c r="AB7" s="2"/>
      <c r="AC7" s="2"/>
    </row>
    <row r="8" spans="1:29" s="3" customFormat="1" ht="53.25" customHeight="1" x14ac:dyDescent="0.15">
      <c r="A8" s="124"/>
      <c r="B8" s="127"/>
      <c r="C8" s="128"/>
      <c r="D8" s="11" t="s">
        <v>17</v>
      </c>
      <c r="E8" s="11" t="s">
        <v>18</v>
      </c>
      <c r="F8" s="11" t="s">
        <v>21</v>
      </c>
      <c r="G8" s="11" t="s">
        <v>22</v>
      </c>
      <c r="H8" s="11" t="s">
        <v>23</v>
      </c>
      <c r="I8" s="11" t="s">
        <v>33</v>
      </c>
      <c r="J8" s="11" t="s">
        <v>34</v>
      </c>
      <c r="K8" s="11" t="s">
        <v>35</v>
      </c>
      <c r="L8" s="10" t="s">
        <v>25</v>
      </c>
      <c r="M8" s="10" t="s">
        <v>26</v>
      </c>
      <c r="N8" s="10" t="s">
        <v>27</v>
      </c>
      <c r="O8" s="11" t="s">
        <v>6</v>
      </c>
      <c r="P8" s="10" t="s">
        <v>5</v>
      </c>
      <c r="Q8" s="10" t="s">
        <v>46</v>
      </c>
      <c r="R8" s="10" t="s">
        <v>29</v>
      </c>
      <c r="S8" s="32" t="s">
        <v>47</v>
      </c>
      <c r="T8" s="89"/>
      <c r="U8" s="82"/>
      <c r="V8" s="82"/>
      <c r="W8" s="82"/>
      <c r="X8" s="82"/>
      <c r="Y8" s="82"/>
      <c r="Z8" s="10" t="s">
        <v>15</v>
      </c>
      <c r="AA8" s="10" t="s">
        <v>16</v>
      </c>
    </row>
    <row r="9" spans="1:29" s="3" customFormat="1" ht="27.95" customHeight="1" x14ac:dyDescent="0.15">
      <c r="A9" s="129">
        <v>1</v>
      </c>
      <c r="B9" s="120" t="s">
        <v>85</v>
      </c>
      <c r="C9" s="22" t="s">
        <v>51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10"/>
      <c r="Q9" s="10"/>
      <c r="R9" s="10"/>
      <c r="S9" s="45"/>
      <c r="T9" s="45"/>
      <c r="U9" s="45"/>
      <c r="V9" s="45"/>
      <c r="W9" s="45"/>
      <c r="X9" s="45"/>
      <c r="Y9" s="45"/>
      <c r="Z9" s="45"/>
      <c r="AA9" s="45"/>
    </row>
    <row r="10" spans="1:29" s="3" customFormat="1" ht="31.5" customHeight="1" x14ac:dyDescent="0.15">
      <c r="A10" s="130"/>
      <c r="B10" s="121"/>
      <c r="C10" s="22" t="s">
        <v>52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7"/>
      <c r="S10" s="45"/>
      <c r="T10" s="45"/>
      <c r="U10" s="45"/>
      <c r="V10" s="45"/>
      <c r="W10" s="45"/>
      <c r="X10" s="45"/>
      <c r="Y10" s="45"/>
      <c r="Z10" s="45"/>
      <c r="AA10" s="45"/>
    </row>
    <row r="11" spans="1:29" s="3" customFormat="1" ht="31.5" customHeight="1" x14ac:dyDescent="0.15">
      <c r="A11" s="130"/>
      <c r="B11" s="121"/>
      <c r="C11" s="22" t="s">
        <v>53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45">
        <v>7</v>
      </c>
      <c r="T11" s="45">
        <v>11</v>
      </c>
      <c r="U11" s="45"/>
      <c r="V11" s="45"/>
      <c r="W11" s="45"/>
      <c r="X11" s="45"/>
      <c r="Y11" s="44">
        <v>18</v>
      </c>
      <c r="Z11" s="45"/>
      <c r="AA11" s="45">
        <v>3</v>
      </c>
    </row>
    <row r="12" spans="1:29" s="3" customFormat="1" ht="31.5" customHeight="1" x14ac:dyDescent="0.15">
      <c r="A12" s="138"/>
      <c r="B12" s="140"/>
      <c r="C12" s="22" t="s">
        <v>54</v>
      </c>
      <c r="D12" s="45"/>
      <c r="E12" s="45"/>
      <c r="F12" s="45"/>
      <c r="G12" s="45"/>
      <c r="H12" s="45">
        <v>2</v>
      </c>
      <c r="I12" s="45"/>
      <c r="J12" s="45"/>
      <c r="K12" s="45"/>
      <c r="L12" s="45"/>
      <c r="M12" s="45"/>
      <c r="N12" s="45"/>
      <c r="O12" s="45"/>
      <c r="P12" s="45"/>
      <c r="Q12" s="45"/>
      <c r="R12" s="47"/>
      <c r="S12" s="45"/>
      <c r="T12" s="45"/>
      <c r="U12" s="45"/>
      <c r="V12" s="45"/>
      <c r="W12" s="45"/>
      <c r="X12" s="45"/>
      <c r="Y12" s="44">
        <v>2</v>
      </c>
      <c r="Z12" s="45"/>
      <c r="AA12" s="45"/>
    </row>
    <row r="13" spans="1:29" s="3" customFormat="1" ht="26.25" customHeight="1" x14ac:dyDescent="0.15">
      <c r="A13" s="114" t="s">
        <v>2</v>
      </c>
      <c r="B13" s="115"/>
      <c r="C13" s="116"/>
      <c r="D13" s="44"/>
      <c r="E13" s="44"/>
      <c r="F13" s="44"/>
      <c r="G13" s="44"/>
      <c r="H13" s="44">
        <v>2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>
        <v>7</v>
      </c>
      <c r="T13" s="44">
        <f>T11</f>
        <v>11</v>
      </c>
      <c r="U13" s="44"/>
      <c r="V13" s="44"/>
      <c r="W13" s="44"/>
      <c r="X13" s="44"/>
      <c r="Y13" s="44">
        <v>20</v>
      </c>
      <c r="Z13" s="44"/>
      <c r="AA13" s="44">
        <f>AA11</f>
        <v>3</v>
      </c>
    </row>
    <row r="14" spans="1:29" s="3" customFormat="1" ht="42.75" customHeight="1" x14ac:dyDescent="0.15">
      <c r="A14" s="136">
        <v>2</v>
      </c>
      <c r="B14" s="132" t="s">
        <v>42</v>
      </c>
      <c r="C14" s="22" t="s">
        <v>55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7"/>
      <c r="S14" s="45"/>
      <c r="T14" s="45"/>
      <c r="U14" s="45"/>
      <c r="V14" s="45"/>
      <c r="W14" s="45"/>
      <c r="X14" s="45"/>
      <c r="Y14" s="45"/>
      <c r="Z14" s="45"/>
      <c r="AA14" s="45"/>
    </row>
    <row r="15" spans="1:29" s="3" customFormat="1" ht="53.25" customHeight="1" x14ac:dyDescent="0.15">
      <c r="A15" s="136"/>
      <c r="B15" s="132"/>
      <c r="C15" s="22" t="s">
        <v>56</v>
      </c>
      <c r="D15" s="45">
        <v>1</v>
      </c>
      <c r="E15" s="45"/>
      <c r="F15" s="45"/>
      <c r="G15" s="45"/>
      <c r="H15" s="45"/>
      <c r="I15" s="45"/>
      <c r="J15" s="45">
        <v>5</v>
      </c>
      <c r="K15" s="45">
        <v>7</v>
      </c>
      <c r="L15" s="45"/>
      <c r="M15" s="45"/>
      <c r="N15" s="45"/>
      <c r="O15" s="45"/>
      <c r="P15" s="45"/>
      <c r="Q15" s="45"/>
      <c r="R15" s="47"/>
      <c r="S15" s="45"/>
      <c r="T15" s="45">
        <v>45</v>
      </c>
      <c r="U15" s="45"/>
      <c r="V15" s="45"/>
      <c r="W15" s="45"/>
      <c r="X15" s="45"/>
      <c r="Y15" s="44">
        <f>T15+K15+J15+D15</f>
        <v>58</v>
      </c>
      <c r="Z15" s="45"/>
      <c r="AA15" s="45">
        <v>25</v>
      </c>
    </row>
    <row r="16" spans="1:29" s="3" customFormat="1" ht="42.75" customHeight="1" x14ac:dyDescent="0.15">
      <c r="A16" s="136"/>
      <c r="B16" s="132"/>
      <c r="C16" s="22" t="s">
        <v>43</v>
      </c>
      <c r="D16" s="45">
        <v>1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7"/>
      <c r="S16" s="45"/>
      <c r="T16" s="45"/>
      <c r="U16" s="45"/>
      <c r="V16" s="45"/>
      <c r="W16" s="45"/>
      <c r="X16" s="45"/>
      <c r="Y16" s="45">
        <v>1</v>
      </c>
      <c r="Z16" s="45"/>
      <c r="AA16" s="45"/>
    </row>
    <row r="17" spans="1:27" s="3" customFormat="1" ht="26.25" customHeight="1" x14ac:dyDescent="0.15">
      <c r="A17" s="136" t="s">
        <v>3</v>
      </c>
      <c r="B17" s="136"/>
      <c r="C17" s="136"/>
      <c r="D17" s="44">
        <v>2</v>
      </c>
      <c r="E17" s="44"/>
      <c r="F17" s="44"/>
      <c r="G17" s="44"/>
      <c r="H17" s="44"/>
      <c r="I17" s="44"/>
      <c r="J17" s="44">
        <f>J15</f>
        <v>5</v>
      </c>
      <c r="K17" s="44">
        <f>K15</f>
        <v>7</v>
      </c>
      <c r="L17" s="44"/>
      <c r="M17" s="44"/>
      <c r="N17" s="44"/>
      <c r="O17" s="44"/>
      <c r="P17" s="44"/>
      <c r="Q17" s="44"/>
      <c r="R17" s="44"/>
      <c r="S17" s="44"/>
      <c r="T17" s="44">
        <v>45</v>
      </c>
      <c r="U17" s="44"/>
      <c r="V17" s="44"/>
      <c r="W17" s="44"/>
      <c r="X17" s="44"/>
      <c r="Y17" s="44">
        <v>59</v>
      </c>
      <c r="Z17" s="44"/>
      <c r="AA17" s="44">
        <f>AA15</f>
        <v>25</v>
      </c>
    </row>
    <row r="18" spans="1:27" s="3" customFormat="1" ht="27.95" customHeight="1" x14ac:dyDescent="0.15">
      <c r="A18" s="136" t="s">
        <v>4</v>
      </c>
      <c r="B18" s="136"/>
      <c r="C18" s="136"/>
      <c r="D18" s="44">
        <v>2</v>
      </c>
      <c r="E18" s="44"/>
      <c r="F18" s="44"/>
      <c r="G18" s="44"/>
      <c r="H18" s="44">
        <v>2</v>
      </c>
      <c r="I18" s="44"/>
      <c r="J18" s="44">
        <f>J17</f>
        <v>5</v>
      </c>
      <c r="K18" s="44">
        <f>K17</f>
        <v>7</v>
      </c>
      <c r="L18" s="44"/>
      <c r="M18" s="44"/>
      <c r="N18" s="44"/>
      <c r="O18" s="44"/>
      <c r="P18" s="44"/>
      <c r="Q18" s="44"/>
      <c r="R18" s="44"/>
      <c r="S18" s="44">
        <v>7</v>
      </c>
      <c r="T18" s="44">
        <v>56</v>
      </c>
      <c r="U18" s="44"/>
      <c r="V18" s="44"/>
      <c r="W18" s="44"/>
      <c r="X18" s="44"/>
      <c r="Y18" s="44">
        <f>Y17+Y13</f>
        <v>79</v>
      </c>
      <c r="Z18" s="44"/>
      <c r="AA18" s="44">
        <f>AA17+AA13</f>
        <v>28</v>
      </c>
    </row>
    <row r="19" spans="1:27" s="3" customFormat="1" ht="7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39"/>
      <c r="S19" s="12"/>
      <c r="T19" s="12"/>
      <c r="U19" s="12"/>
      <c r="V19" s="12"/>
      <c r="W19" s="12"/>
      <c r="X19" s="12"/>
      <c r="Y19" s="12"/>
      <c r="Z19" s="9"/>
      <c r="AA19" s="9"/>
    </row>
    <row r="20" spans="1:27" s="3" customFormat="1" ht="10.5" x14ac:dyDescent="0.15">
      <c r="R20" s="40"/>
    </row>
    <row r="21" spans="1:27" s="3" customFormat="1" ht="10.5" x14ac:dyDescent="0.15">
      <c r="R21" s="40"/>
    </row>
    <row r="22" spans="1:27" s="3" customFormat="1" ht="10.5" x14ac:dyDescent="0.15">
      <c r="R22" s="40"/>
    </row>
    <row r="23" spans="1:27" s="3" customFormat="1" ht="10.5" x14ac:dyDescent="0.15">
      <c r="R23" s="40"/>
    </row>
    <row r="24" spans="1:27" s="3" customFormat="1" ht="10.5" x14ac:dyDescent="0.15">
      <c r="R24" s="40"/>
    </row>
    <row r="25" spans="1:27" s="3" customFormat="1" ht="10.5" x14ac:dyDescent="0.15">
      <c r="R25" s="40"/>
    </row>
    <row r="26" spans="1:27" s="3" customFormat="1" ht="10.5" x14ac:dyDescent="0.15">
      <c r="R26" s="40"/>
    </row>
    <row r="27" spans="1:27" s="3" customFormat="1" ht="10.5" x14ac:dyDescent="0.15">
      <c r="R27" s="40"/>
    </row>
    <row r="28" spans="1:27" s="3" customFormat="1" ht="10.5" x14ac:dyDescent="0.15">
      <c r="R28" s="40"/>
    </row>
    <row r="29" spans="1:27" s="3" customFormat="1" ht="10.5" x14ac:dyDescent="0.15">
      <c r="R29" s="40"/>
    </row>
    <row r="30" spans="1:27" s="3" customFormat="1" ht="10.5" x14ac:dyDescent="0.15">
      <c r="R30" s="40"/>
    </row>
    <row r="31" spans="1:27" s="3" customFormat="1" ht="10.5" x14ac:dyDescent="0.15">
      <c r="R31" s="40"/>
    </row>
    <row r="32" spans="1:27" s="3" customFormat="1" ht="10.5" x14ac:dyDescent="0.15">
      <c r="R32" s="40"/>
    </row>
    <row r="33" spans="1:29" s="3" customFormat="1" ht="10.5" x14ac:dyDescent="0.15">
      <c r="R33" s="40"/>
    </row>
    <row r="34" spans="1:29" s="3" customFormat="1" ht="10.5" x14ac:dyDescent="0.15">
      <c r="R34" s="40"/>
    </row>
    <row r="35" spans="1:29" s="3" customFormat="1" ht="10.5" x14ac:dyDescent="0.15">
      <c r="R35" s="40"/>
    </row>
    <row r="36" spans="1:29" s="3" customFormat="1" ht="10.5" x14ac:dyDescent="0.15">
      <c r="R36" s="40"/>
    </row>
    <row r="37" spans="1:29" s="3" customFormat="1" ht="10.5" x14ac:dyDescent="0.15">
      <c r="R37" s="40"/>
    </row>
    <row r="38" spans="1:29" s="3" customFormat="1" ht="10.5" x14ac:dyDescent="0.15">
      <c r="R38" s="40"/>
    </row>
    <row r="39" spans="1:29" s="3" customFormat="1" ht="10.5" x14ac:dyDescent="0.15">
      <c r="R39" s="40"/>
    </row>
    <row r="40" spans="1:29" s="3" customFormat="1" ht="10.5" x14ac:dyDescent="0.15">
      <c r="R40" s="40"/>
    </row>
    <row r="41" spans="1:29" s="3" customFormat="1" ht="10.5" x14ac:dyDescent="0.15">
      <c r="R41" s="40"/>
    </row>
    <row r="42" spans="1:2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0"/>
      <c r="S42" s="3"/>
      <c r="T42" s="3"/>
      <c r="U42" s="3"/>
      <c r="V42" s="3"/>
      <c r="W42" s="3"/>
      <c r="X42" s="3"/>
      <c r="Y42" s="3"/>
      <c r="AB42" s="3"/>
      <c r="AC42" s="3"/>
    </row>
  </sheetData>
  <mergeCells count="28">
    <mergeCell ref="C1:G1"/>
    <mergeCell ref="O1:Z1"/>
    <mergeCell ref="C2:G2"/>
    <mergeCell ref="O2:Z2"/>
    <mergeCell ref="W6:AA6"/>
    <mergeCell ref="D7:E7"/>
    <mergeCell ref="F7:H7"/>
    <mergeCell ref="I7:K7"/>
    <mergeCell ref="L7:N7"/>
    <mergeCell ref="A4:AA4"/>
    <mergeCell ref="A5:AA5"/>
    <mergeCell ref="U7:U8"/>
    <mergeCell ref="O7:S7"/>
    <mergeCell ref="A7:A8"/>
    <mergeCell ref="T7:T8"/>
    <mergeCell ref="Y7:Y8"/>
    <mergeCell ref="Z7:AA7"/>
    <mergeCell ref="W7:W8"/>
    <mergeCell ref="X7:X8"/>
    <mergeCell ref="V7:V8"/>
    <mergeCell ref="B7:C8"/>
    <mergeCell ref="A18:C18"/>
    <mergeCell ref="A9:A12"/>
    <mergeCell ref="B9:B12"/>
    <mergeCell ref="A13:C13"/>
    <mergeCell ref="A14:A16"/>
    <mergeCell ref="B14:B16"/>
    <mergeCell ref="A17:C17"/>
  </mergeCells>
  <phoneticPr fontId="26" type="noConversion"/>
  <pageMargins left="0.34" right="0.2" top="0.6" bottom="0.2" header="0.51" footer="0.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workbookViewId="0">
      <selection activeCell="F17" sqref="F17"/>
    </sheetView>
  </sheetViews>
  <sheetFormatPr defaultRowHeight="12.75" x14ac:dyDescent="0.2"/>
  <cols>
    <col min="1" max="1" width="5.28515625" customWidth="1"/>
    <col min="2" max="2" width="8.42578125" customWidth="1"/>
    <col min="3" max="3" width="14.28515625" customWidth="1"/>
    <col min="4" max="4" width="32.28515625" customWidth="1"/>
    <col min="5" max="5" width="34.28515625" customWidth="1"/>
    <col min="6" max="6" width="24.140625" customWidth="1"/>
    <col min="7" max="7" width="13.28515625" customWidth="1"/>
    <col min="8" max="8" width="10.28515625" customWidth="1"/>
  </cols>
  <sheetData>
    <row r="1" spans="1:8" ht="16.5" x14ac:dyDescent="0.25">
      <c r="A1" s="33"/>
      <c r="B1" s="112" t="s">
        <v>89</v>
      </c>
      <c r="C1" s="112"/>
      <c r="D1" s="112"/>
      <c r="E1" s="112" t="s">
        <v>95</v>
      </c>
      <c r="F1" s="112"/>
      <c r="G1" s="112"/>
      <c r="H1" s="112"/>
    </row>
    <row r="2" spans="1:8" ht="18.75" x14ac:dyDescent="0.3">
      <c r="A2" s="33"/>
      <c r="B2" s="112" t="s">
        <v>91</v>
      </c>
      <c r="C2" s="112"/>
      <c r="D2" s="112"/>
      <c r="E2" s="113" t="s">
        <v>92</v>
      </c>
      <c r="F2" s="113"/>
      <c r="G2" s="113"/>
      <c r="H2" s="113"/>
    </row>
    <row r="3" spans="1:8" ht="10.5" customHeight="1" x14ac:dyDescent="0.25">
      <c r="A3" s="33"/>
      <c r="B3" s="33"/>
      <c r="C3" s="33"/>
      <c r="D3" s="33"/>
      <c r="E3" s="33"/>
      <c r="F3" s="9"/>
      <c r="G3" s="9"/>
      <c r="H3" s="9"/>
    </row>
    <row r="4" spans="1:8" ht="37.5" customHeight="1" x14ac:dyDescent="0.2">
      <c r="A4" s="108" t="s">
        <v>118</v>
      </c>
      <c r="B4" s="109"/>
      <c r="C4" s="109"/>
      <c r="D4" s="109"/>
      <c r="E4" s="109"/>
      <c r="F4" s="109"/>
      <c r="G4" s="109"/>
      <c r="H4" s="109"/>
    </row>
    <row r="5" spans="1:8" ht="18.75" x14ac:dyDescent="0.2">
      <c r="A5" s="110" t="s">
        <v>110</v>
      </c>
      <c r="B5" s="110"/>
      <c r="C5" s="110"/>
      <c r="D5" s="110"/>
      <c r="E5" s="110"/>
      <c r="F5" s="110"/>
      <c r="G5" s="110"/>
      <c r="H5" s="110"/>
    </row>
    <row r="6" spans="1:8" s="3" customFormat="1" ht="22.5" customHeight="1" x14ac:dyDescent="0.15">
      <c r="A6" s="17"/>
      <c r="B6" s="16"/>
      <c r="C6" s="16"/>
      <c r="D6" s="20"/>
      <c r="E6" s="19"/>
      <c r="F6" s="20"/>
      <c r="G6" s="59" t="s">
        <v>40</v>
      </c>
      <c r="H6" s="59"/>
    </row>
    <row r="7" spans="1:8" s="3" customFormat="1" ht="26.25" customHeight="1" x14ac:dyDescent="0.15">
      <c r="A7" s="123" t="s">
        <v>0</v>
      </c>
      <c r="B7" s="125" t="s">
        <v>84</v>
      </c>
      <c r="C7" s="126"/>
      <c r="D7" s="81" t="s">
        <v>99</v>
      </c>
      <c r="E7" s="81" t="s">
        <v>80</v>
      </c>
      <c r="F7" s="81" t="s">
        <v>1</v>
      </c>
      <c r="G7" s="76" t="s">
        <v>14</v>
      </c>
      <c r="H7" s="77"/>
    </row>
    <row r="8" spans="1:8" s="3" customFormat="1" ht="42" customHeight="1" x14ac:dyDescent="0.15">
      <c r="A8" s="124"/>
      <c r="B8" s="127"/>
      <c r="C8" s="128"/>
      <c r="D8" s="82"/>
      <c r="E8" s="82"/>
      <c r="F8" s="82"/>
      <c r="G8" s="10" t="s">
        <v>15</v>
      </c>
      <c r="H8" s="10" t="s">
        <v>16</v>
      </c>
    </row>
    <row r="9" spans="1:8" s="3" customFormat="1" ht="21.75" customHeight="1" x14ac:dyDescent="0.2">
      <c r="A9" s="37">
        <v>1</v>
      </c>
      <c r="B9" s="158" t="s">
        <v>6</v>
      </c>
      <c r="C9" s="158"/>
      <c r="D9" s="45"/>
      <c r="E9" s="45"/>
      <c r="F9" s="45"/>
      <c r="G9" s="23"/>
      <c r="H9" s="23"/>
    </row>
    <row r="10" spans="1:8" s="3" customFormat="1" ht="24" customHeight="1" x14ac:dyDescent="0.15">
      <c r="A10" s="37">
        <v>2</v>
      </c>
      <c r="B10" s="158" t="s">
        <v>46</v>
      </c>
      <c r="C10" s="158"/>
      <c r="D10" s="45"/>
      <c r="E10" s="45"/>
      <c r="F10" s="45"/>
      <c r="G10" s="45"/>
      <c r="H10" s="45"/>
    </row>
    <row r="11" spans="1:8" s="3" customFormat="1" ht="24" customHeight="1" x14ac:dyDescent="0.15">
      <c r="A11" s="37">
        <v>3</v>
      </c>
      <c r="B11" s="158" t="s">
        <v>47</v>
      </c>
      <c r="C11" s="158"/>
      <c r="D11" s="45">
        <v>42</v>
      </c>
      <c r="E11" s="45">
        <v>52</v>
      </c>
      <c r="F11" s="45">
        <v>94</v>
      </c>
      <c r="G11" s="45"/>
      <c r="H11" s="45">
        <v>23</v>
      </c>
    </row>
    <row r="12" spans="1:8" s="3" customFormat="1" ht="23.25" customHeight="1" x14ac:dyDescent="0.2">
      <c r="A12" s="136" t="s">
        <v>1</v>
      </c>
      <c r="B12" s="136"/>
      <c r="C12" s="136"/>
      <c r="D12" s="179">
        <v>42</v>
      </c>
      <c r="E12" s="179">
        <v>52</v>
      </c>
      <c r="F12" s="179">
        <v>94</v>
      </c>
      <c r="G12" s="179"/>
      <c r="H12" s="179">
        <v>23</v>
      </c>
    </row>
    <row r="13" spans="1:8" s="2" customFormat="1" ht="14.25" customHeight="1" x14ac:dyDescent="0.25">
      <c r="A13" s="19"/>
      <c r="B13" s="15"/>
      <c r="C13" s="13"/>
      <c r="D13" s="13"/>
      <c r="E13" s="13"/>
      <c r="F13" s="18"/>
      <c r="G13" s="18"/>
      <c r="H13" s="18"/>
    </row>
    <row r="14" spans="1:8" s="3" customFormat="1" ht="10.5" x14ac:dyDescent="0.15"/>
    <row r="15" spans="1:8" s="3" customFormat="1" ht="10.5" x14ac:dyDescent="0.15"/>
    <row r="16" spans="1:8" s="3" customFormat="1" ht="10.5" x14ac:dyDescent="0.15"/>
    <row r="17" s="3" customFormat="1" ht="10.5" x14ac:dyDescent="0.15"/>
    <row r="18" s="3" customFormat="1" ht="10.5" x14ac:dyDescent="0.15"/>
    <row r="19" s="3" customFormat="1" ht="10.5" x14ac:dyDescent="0.15"/>
    <row r="20" s="3" customFormat="1" ht="10.5" x14ac:dyDescent="0.15"/>
    <row r="21" s="3" customFormat="1" ht="10.5" x14ac:dyDescent="0.15"/>
    <row r="22" s="3" customFormat="1" ht="10.5" x14ac:dyDescent="0.15"/>
    <row r="23" s="3" customFormat="1" ht="10.5" x14ac:dyDescent="0.15"/>
    <row r="24" s="3" customFormat="1" ht="10.5" x14ac:dyDescent="0.15"/>
    <row r="25" s="3" customFormat="1" ht="10.5" x14ac:dyDescent="0.15"/>
    <row r="26" s="3" customFormat="1" ht="10.5" x14ac:dyDescent="0.15"/>
    <row r="27" s="3" customFormat="1" ht="10.5" x14ac:dyDescent="0.15"/>
    <row r="28" s="3" customFormat="1" ht="10.5" x14ac:dyDescent="0.15"/>
    <row r="29" s="3" customFormat="1" ht="10.5" x14ac:dyDescent="0.15"/>
    <row r="30" s="3" customFormat="1" ht="10.5" x14ac:dyDescent="0.15"/>
    <row r="31" s="3" customFormat="1" ht="10.5" x14ac:dyDescent="0.15"/>
    <row r="32" s="3" customFormat="1" ht="10.5" x14ac:dyDescent="0.15"/>
    <row r="33" spans="1:8" s="3" customFormat="1" x14ac:dyDescent="0.2">
      <c r="A33"/>
      <c r="B33"/>
      <c r="C33"/>
      <c r="G33"/>
      <c r="H33"/>
    </row>
    <row r="34" spans="1:8" s="3" customFormat="1" x14ac:dyDescent="0.2">
      <c r="A34"/>
      <c r="B34"/>
      <c r="C34"/>
      <c r="G34"/>
      <c r="H34"/>
    </row>
    <row r="35" spans="1:8" s="3" customFormat="1" x14ac:dyDescent="0.2">
      <c r="A35"/>
      <c r="B35"/>
      <c r="C35"/>
      <c r="G35"/>
      <c r="H35"/>
    </row>
    <row r="36" spans="1:8" s="3" customFormat="1" x14ac:dyDescent="0.2">
      <c r="A36"/>
      <c r="B36"/>
      <c r="C36"/>
      <c r="G36"/>
      <c r="H36"/>
    </row>
    <row r="37" spans="1:8" s="3" customFormat="1" x14ac:dyDescent="0.2">
      <c r="A37"/>
      <c r="B37"/>
      <c r="C37"/>
      <c r="G37"/>
      <c r="H37"/>
    </row>
    <row r="38" spans="1:8" s="3" customFormat="1" x14ac:dyDescent="0.2">
      <c r="A38"/>
      <c r="B38"/>
      <c r="C38"/>
      <c r="G38"/>
      <c r="H38"/>
    </row>
    <row r="39" spans="1:8" s="3" customFormat="1" x14ac:dyDescent="0.2">
      <c r="A39"/>
      <c r="B39"/>
      <c r="C39"/>
      <c r="G39"/>
      <c r="H39"/>
    </row>
    <row r="40" spans="1:8" s="3" customFormat="1" x14ac:dyDescent="0.2">
      <c r="A40"/>
      <c r="B40"/>
      <c r="C40"/>
      <c r="G40"/>
      <c r="H40"/>
    </row>
    <row r="41" spans="1:8" s="3" customFormat="1" x14ac:dyDescent="0.2">
      <c r="A41"/>
      <c r="B41"/>
      <c r="C41"/>
      <c r="G41"/>
      <c r="H41"/>
    </row>
    <row r="42" spans="1:8" s="3" customFormat="1" x14ac:dyDescent="0.2">
      <c r="A42"/>
      <c r="B42"/>
      <c r="C42"/>
      <c r="G42"/>
      <c r="H42"/>
    </row>
    <row r="43" spans="1:8" x14ac:dyDescent="0.2">
      <c r="D43" s="3"/>
      <c r="E43" s="3"/>
      <c r="F43" s="3"/>
    </row>
  </sheetData>
  <mergeCells count="16">
    <mergeCell ref="B1:D1"/>
    <mergeCell ref="E1:H1"/>
    <mergeCell ref="B2:D2"/>
    <mergeCell ref="E2:H2"/>
    <mergeCell ref="A12:C12"/>
    <mergeCell ref="A4:H4"/>
    <mergeCell ref="A5:H5"/>
    <mergeCell ref="A7:A8"/>
    <mergeCell ref="B7:C8"/>
    <mergeCell ref="D7:D8"/>
    <mergeCell ref="E7:E8"/>
    <mergeCell ref="F7:F8"/>
    <mergeCell ref="G7:H7"/>
    <mergeCell ref="B9:C9"/>
    <mergeCell ref="B10:C10"/>
    <mergeCell ref="B11:C11"/>
  </mergeCells>
  <phoneticPr fontId="26" type="noConversion"/>
  <pageMargins left="0.91" right="0.2" top="0.88" bottom="0.25" header="0.17" footer="0.16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3"/>
  <sheetViews>
    <sheetView topLeftCell="A4" workbookViewId="0">
      <selection activeCell="D8" sqref="D8:L8"/>
    </sheetView>
  </sheetViews>
  <sheetFormatPr defaultRowHeight="15" x14ac:dyDescent="0.2"/>
  <cols>
    <col min="1" max="1" width="4.85546875" style="7" customWidth="1"/>
    <col min="2" max="2" width="7.42578125" style="8" customWidth="1"/>
    <col min="3" max="3" width="24.140625" style="8" customWidth="1"/>
    <col min="4" max="4" width="8.7109375" style="5" customWidth="1"/>
    <col min="5" max="5" width="8" style="5" customWidth="1"/>
    <col min="6" max="7" width="8.7109375" style="5" customWidth="1"/>
    <col min="8" max="10" width="8.28515625" style="5" customWidth="1"/>
    <col min="11" max="11" width="7.28515625" style="5" customWidth="1"/>
    <col min="12" max="12" width="8" style="5" customWidth="1"/>
    <col min="13" max="13" width="7.7109375" style="5" customWidth="1"/>
    <col min="14" max="14" width="8.28515625" style="5" customWidth="1"/>
    <col min="15" max="15" width="7.42578125" style="5" customWidth="1"/>
    <col min="16" max="16" width="8.28515625" style="5" customWidth="1"/>
    <col min="17" max="17" width="6.85546875" customWidth="1"/>
    <col min="18" max="18" width="6" customWidth="1"/>
    <col min="19" max="16384" width="9.140625" style="5"/>
  </cols>
  <sheetData>
    <row r="1" spans="1:28" customFormat="1" ht="16.5" x14ac:dyDescent="0.25">
      <c r="A1" s="33"/>
      <c r="B1" s="112" t="s">
        <v>89</v>
      </c>
      <c r="C1" s="112"/>
      <c r="D1" s="112"/>
      <c r="E1" s="112"/>
      <c r="F1" s="67"/>
      <c r="G1" s="67"/>
      <c r="H1" s="9"/>
      <c r="I1" s="9"/>
      <c r="J1" s="9"/>
      <c r="K1" s="112" t="s">
        <v>93</v>
      </c>
      <c r="L1" s="112"/>
      <c r="M1" s="112"/>
      <c r="N1" s="112"/>
      <c r="O1" s="112"/>
      <c r="P1" s="112"/>
      <c r="Q1" s="112"/>
      <c r="R1" s="52"/>
      <c r="S1" s="52"/>
      <c r="T1" s="52"/>
      <c r="U1" s="52"/>
      <c r="V1" s="52"/>
      <c r="W1" s="52"/>
      <c r="X1" s="52"/>
      <c r="Y1" s="52"/>
      <c r="Z1" s="52"/>
      <c r="AA1" s="9"/>
      <c r="AB1" s="9"/>
    </row>
    <row r="2" spans="1:28" customFormat="1" ht="18.75" x14ac:dyDescent="0.3">
      <c r="A2" s="52"/>
      <c r="B2" s="112" t="s">
        <v>91</v>
      </c>
      <c r="C2" s="112"/>
      <c r="D2" s="112"/>
      <c r="E2" s="112"/>
      <c r="F2" s="67"/>
      <c r="G2" s="67"/>
      <c r="H2" s="9"/>
      <c r="I2" s="9"/>
      <c r="J2" s="9"/>
      <c r="K2" s="113" t="s">
        <v>92</v>
      </c>
      <c r="L2" s="113"/>
      <c r="M2" s="113"/>
      <c r="N2" s="113"/>
      <c r="O2" s="113"/>
      <c r="P2" s="113"/>
      <c r="Q2" s="113"/>
      <c r="R2" s="60"/>
      <c r="S2" s="60"/>
      <c r="T2" s="60"/>
      <c r="U2" s="60"/>
      <c r="V2" s="60"/>
      <c r="W2" s="60"/>
      <c r="X2" s="60"/>
      <c r="Y2" s="60"/>
      <c r="Z2" s="60"/>
      <c r="AA2" s="13"/>
      <c r="AB2" s="9"/>
    </row>
    <row r="3" spans="1:28" customFormat="1" ht="16.5" customHeight="1" x14ac:dyDescent="0.25">
      <c r="A3" s="52"/>
      <c r="B3" s="52"/>
      <c r="C3" s="51"/>
      <c r="D3" s="51"/>
      <c r="E3" s="51"/>
      <c r="F3" s="51"/>
      <c r="G3" s="51"/>
      <c r="H3" s="9"/>
      <c r="I3" s="9"/>
      <c r="J3" s="9"/>
      <c r="K3" s="9"/>
      <c r="L3" s="9"/>
      <c r="M3" s="9"/>
      <c r="N3" s="9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13"/>
      <c r="AB3" s="9"/>
    </row>
    <row r="4" spans="1:28" s="66" customFormat="1" ht="36.75" customHeight="1" x14ac:dyDescent="0.25">
      <c r="A4" s="108" t="s">
        <v>96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8" s="66" customFormat="1" ht="20.25" customHeight="1" x14ac:dyDescent="0.25">
      <c r="A5" s="109" t="s">
        <v>119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28" s="66" customFormat="1" ht="18" customHeight="1" x14ac:dyDescent="0.25">
      <c r="A6" s="110" t="s">
        <v>120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8" s="1" customFormat="1" ht="20.25" customHeight="1" x14ac:dyDescent="0.25">
      <c r="A7" s="34"/>
      <c r="B7" s="35"/>
      <c r="C7" s="35"/>
      <c r="D7" s="36"/>
      <c r="E7" s="36"/>
      <c r="F7" s="36"/>
      <c r="G7" s="36"/>
      <c r="H7" s="36"/>
      <c r="I7" s="36"/>
      <c r="J7" s="36"/>
      <c r="K7" s="36"/>
      <c r="L7" s="36"/>
      <c r="M7" s="19"/>
      <c r="N7" s="33"/>
      <c r="O7" s="137" t="s">
        <v>40</v>
      </c>
      <c r="P7" s="137"/>
      <c r="Q7" s="137"/>
      <c r="R7" s="137"/>
    </row>
    <row r="8" spans="1:28" s="6" customFormat="1" ht="22.5" customHeight="1" x14ac:dyDescent="0.2">
      <c r="A8" s="176" t="s">
        <v>0</v>
      </c>
      <c r="B8" s="172" t="s">
        <v>79</v>
      </c>
      <c r="C8" s="173"/>
      <c r="D8" s="164" t="s">
        <v>57</v>
      </c>
      <c r="E8" s="165"/>
      <c r="F8" s="165"/>
      <c r="G8" s="165"/>
      <c r="H8" s="165"/>
      <c r="I8" s="165"/>
      <c r="J8" s="165"/>
      <c r="K8" s="165"/>
      <c r="L8" s="166"/>
      <c r="M8" s="164" t="s">
        <v>58</v>
      </c>
      <c r="N8" s="165"/>
      <c r="O8" s="166"/>
      <c r="P8" s="170" t="s">
        <v>1</v>
      </c>
      <c r="Q8" s="168" t="s">
        <v>14</v>
      </c>
      <c r="R8" s="169"/>
    </row>
    <row r="9" spans="1:28" ht="73.5" customHeight="1" x14ac:dyDescent="0.2">
      <c r="A9" s="177"/>
      <c r="B9" s="174"/>
      <c r="C9" s="175"/>
      <c r="D9" s="29" t="s">
        <v>65</v>
      </c>
      <c r="E9" s="29" t="s">
        <v>64</v>
      </c>
      <c r="F9" s="29" t="s">
        <v>76</v>
      </c>
      <c r="G9" s="29" t="s">
        <v>63</v>
      </c>
      <c r="H9" s="29" t="s">
        <v>62</v>
      </c>
      <c r="I9" s="29" t="s">
        <v>61</v>
      </c>
      <c r="J9" s="29" t="s">
        <v>60</v>
      </c>
      <c r="K9" s="29" t="s">
        <v>12</v>
      </c>
      <c r="L9" s="29" t="s">
        <v>73</v>
      </c>
      <c r="M9" s="29" t="s">
        <v>59</v>
      </c>
      <c r="N9" s="29" t="s">
        <v>74</v>
      </c>
      <c r="O9" s="29" t="s">
        <v>72</v>
      </c>
      <c r="P9" s="171"/>
      <c r="Q9" s="30" t="s">
        <v>15</v>
      </c>
      <c r="R9" s="30" t="s">
        <v>16</v>
      </c>
    </row>
    <row r="10" spans="1:28" ht="30" customHeight="1" x14ac:dyDescent="0.2">
      <c r="A10" s="129">
        <v>1</v>
      </c>
      <c r="B10" s="159" t="s">
        <v>66</v>
      </c>
      <c r="C10" s="22" t="s">
        <v>70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5"/>
      <c r="R10" s="45"/>
    </row>
    <row r="11" spans="1:28" ht="30" customHeight="1" x14ac:dyDescent="0.2">
      <c r="A11" s="130"/>
      <c r="B11" s="160"/>
      <c r="C11" s="22" t="s">
        <v>71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5"/>
      <c r="R11" s="45"/>
    </row>
    <row r="12" spans="1:28" ht="30" customHeight="1" x14ac:dyDescent="0.2">
      <c r="A12" s="131"/>
      <c r="B12" s="161"/>
      <c r="C12" s="22" t="s">
        <v>54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5"/>
      <c r="R12" s="45"/>
    </row>
    <row r="13" spans="1:28" ht="25.5" customHeight="1" x14ac:dyDescent="0.2">
      <c r="A13" s="114" t="s">
        <v>2</v>
      </c>
      <c r="B13" s="115"/>
      <c r="C13" s="11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28" ht="42" customHeight="1" x14ac:dyDescent="0.2">
      <c r="A14" s="24">
        <v>2</v>
      </c>
      <c r="B14" s="162" t="s">
        <v>67</v>
      </c>
      <c r="C14" s="163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5"/>
      <c r="R14" s="45"/>
    </row>
    <row r="15" spans="1:28" ht="38.25" customHeight="1" x14ac:dyDescent="0.2">
      <c r="A15" s="21">
        <v>3</v>
      </c>
      <c r="B15" s="162" t="s">
        <v>68</v>
      </c>
      <c r="C15" s="163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5"/>
      <c r="R15" s="45"/>
    </row>
    <row r="16" spans="1:28" ht="29.25" customHeight="1" x14ac:dyDescent="0.2">
      <c r="A16" s="21">
        <v>4</v>
      </c>
      <c r="B16" s="162" t="s">
        <v>69</v>
      </c>
      <c r="C16" s="163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5"/>
      <c r="R16" s="45"/>
    </row>
    <row r="17" spans="1:18" ht="34.5" customHeight="1" x14ac:dyDescent="0.2">
      <c r="A17" s="167" t="s">
        <v>7</v>
      </c>
      <c r="B17" s="167"/>
      <c r="C17" s="167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9"/>
      <c r="Q17" s="46"/>
      <c r="R17" s="46"/>
    </row>
    <row r="18" spans="1:18" x14ac:dyDescent="0.2">
      <c r="Q18" s="3"/>
      <c r="R18" s="3"/>
    </row>
    <row r="19" spans="1:18" x14ac:dyDescent="0.2">
      <c r="Q19" s="3"/>
      <c r="R19" s="3"/>
    </row>
    <row r="20" spans="1:18" x14ac:dyDescent="0.2">
      <c r="Q20" s="3"/>
      <c r="R20" s="3"/>
    </row>
    <row r="21" spans="1:18" x14ac:dyDescent="0.2">
      <c r="Q21" s="3"/>
      <c r="R21" s="3"/>
    </row>
    <row r="22" spans="1:18" x14ac:dyDescent="0.2">
      <c r="Q22" s="3"/>
      <c r="R22" s="3"/>
    </row>
    <row r="23" spans="1:18" x14ac:dyDescent="0.2">
      <c r="Q23" s="3"/>
      <c r="R23" s="3"/>
    </row>
    <row r="24" spans="1:18" x14ac:dyDescent="0.2">
      <c r="Q24" s="3"/>
      <c r="R24" s="3"/>
    </row>
    <row r="25" spans="1:18" x14ac:dyDescent="0.2">
      <c r="Q25" s="3"/>
      <c r="R25" s="3"/>
    </row>
    <row r="26" spans="1:18" x14ac:dyDescent="0.2">
      <c r="Q26" s="3"/>
      <c r="R26" s="3"/>
    </row>
    <row r="27" spans="1:18" x14ac:dyDescent="0.2">
      <c r="Q27" s="3"/>
      <c r="R27" s="3"/>
    </row>
    <row r="28" spans="1:18" x14ac:dyDescent="0.2">
      <c r="Q28" s="3"/>
      <c r="R28" s="3"/>
    </row>
    <row r="29" spans="1:18" x14ac:dyDescent="0.2">
      <c r="Q29" s="3"/>
      <c r="R29" s="3"/>
    </row>
    <row r="30" spans="1:18" x14ac:dyDescent="0.2">
      <c r="Q30" s="3"/>
      <c r="R30" s="3"/>
    </row>
    <row r="31" spans="1:18" x14ac:dyDescent="0.2">
      <c r="Q31" s="3"/>
      <c r="R31" s="3"/>
    </row>
    <row r="32" spans="1:18" x14ac:dyDescent="0.2">
      <c r="Q32" s="3"/>
      <c r="R32" s="3"/>
    </row>
    <row r="33" spans="17:18" x14ac:dyDescent="0.2">
      <c r="Q33" s="3"/>
      <c r="R33" s="3"/>
    </row>
    <row r="34" spans="17:18" x14ac:dyDescent="0.2">
      <c r="Q34" s="3"/>
      <c r="R34" s="3"/>
    </row>
    <row r="35" spans="17:18" x14ac:dyDescent="0.2">
      <c r="Q35" s="3"/>
      <c r="R35" s="3"/>
    </row>
    <row r="36" spans="17:18" x14ac:dyDescent="0.2">
      <c r="Q36" s="3"/>
      <c r="R36" s="3"/>
    </row>
    <row r="37" spans="17:18" x14ac:dyDescent="0.2">
      <c r="Q37" s="3"/>
      <c r="R37" s="3"/>
    </row>
    <row r="38" spans="17:18" x14ac:dyDescent="0.2">
      <c r="Q38" s="3"/>
      <c r="R38" s="3"/>
    </row>
    <row r="39" spans="17:18" x14ac:dyDescent="0.2">
      <c r="Q39" s="3"/>
      <c r="R39" s="3"/>
    </row>
    <row r="40" spans="17:18" x14ac:dyDescent="0.2">
      <c r="Q40" s="3"/>
      <c r="R40" s="3"/>
    </row>
    <row r="41" spans="17:18" x14ac:dyDescent="0.2">
      <c r="Q41" s="3"/>
      <c r="R41" s="3"/>
    </row>
    <row r="42" spans="17:18" x14ac:dyDescent="0.2">
      <c r="Q42" s="3"/>
      <c r="R42" s="3"/>
    </row>
    <row r="43" spans="17:18" x14ac:dyDescent="0.2">
      <c r="Q43" s="3"/>
      <c r="R43" s="3"/>
    </row>
  </sheetData>
  <mergeCells count="21">
    <mergeCell ref="K1:Q1"/>
    <mergeCell ref="K2:Q2"/>
    <mergeCell ref="O7:R7"/>
    <mergeCell ref="B1:E1"/>
    <mergeCell ref="B2:E2"/>
    <mergeCell ref="Q8:R8"/>
    <mergeCell ref="A4:R4"/>
    <mergeCell ref="A5:R5"/>
    <mergeCell ref="A6:R6"/>
    <mergeCell ref="P8:P9"/>
    <mergeCell ref="B8:C9"/>
    <mergeCell ref="A8:A9"/>
    <mergeCell ref="B10:B12"/>
    <mergeCell ref="A13:C13"/>
    <mergeCell ref="B14:C14"/>
    <mergeCell ref="M8:O8"/>
    <mergeCell ref="A17:C17"/>
    <mergeCell ref="B16:C16"/>
    <mergeCell ref="B15:C15"/>
    <mergeCell ref="D8:L8"/>
    <mergeCell ref="A10:A12"/>
  </mergeCells>
  <phoneticPr fontId="0" type="noConversion"/>
  <pageMargins left="0.5" right="0.2" top="0.87" bottom="0.28000000000000003" header="0.5" footer="0.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BM 07</vt:lpstr>
      <vt:lpstr>BM 08</vt:lpstr>
      <vt:lpstr>BM 09</vt:lpstr>
      <vt:lpstr>BM 10</vt:lpstr>
      <vt:lpstr>BM 11</vt:lpstr>
      <vt:lpstr>BM 12</vt:lpstr>
      <vt:lpstr>BM 13</vt:lpstr>
      <vt:lpstr>BM 14</vt:lpstr>
      <vt:lpstr>BM 15</vt:lpstr>
      <vt:lpstr>BM16</vt:lpstr>
    </vt:vector>
  </TitlesOfParts>
  <Company>Vu Dao tao-Bo Noi 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NoiVu01</cp:lastModifiedBy>
  <cp:lastPrinted>2024-11-20T08:06:12Z</cp:lastPrinted>
  <dcterms:created xsi:type="dcterms:W3CDTF">2006-12-14T17:11:32Z</dcterms:created>
  <dcterms:modified xsi:type="dcterms:W3CDTF">2024-11-20T08:06:23Z</dcterms:modified>
</cp:coreProperties>
</file>