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20490" windowHeight="6975" activeTab="0"/>
  </bookViews>
  <sheets>
    <sheet name="8d" sheetId="1" r:id="rId1"/>
    <sheet name="địa phương khác" sheetId="2" r:id="rId2"/>
    <sheet name="Sheet1" sheetId="3" r:id="rId3"/>
  </sheets>
  <definedNames>
    <definedName name="_xlnm._FilterDatabase" localSheetId="0" hidden="1">'8d'!$A$9:$EY$9</definedName>
    <definedName name="_xlnm.Print_Titles" localSheetId="0">'8d'!$8:$9</definedName>
  </definedNames>
  <calcPr fullCalcOnLoad="1"/>
</workbook>
</file>

<file path=xl/sharedStrings.xml><?xml version="1.0" encoding="utf-8"?>
<sst xmlns="http://schemas.openxmlformats.org/spreadsheetml/2006/main" count="1662" uniqueCount="680">
  <si>
    <t>STT</t>
  </si>
  <si>
    <t>Địa chỉ</t>
  </si>
  <si>
    <t>DANH SÁCH F0, F1 PHẢI ĐIỀU TRỊ, CÁCH LY Y TẾ</t>
  </si>
  <si>
    <t>Họ và tên</t>
  </si>
  <si>
    <t>Ngày, tháng, năm sinh</t>
  </si>
  <si>
    <t>Ngày bắt đầu điều trị, cách ly</t>
  </si>
  <si>
    <t>Ngày kết thúc điều trị, cách ly</t>
  </si>
  <si>
    <t>Số ngày điều trị, cách ly</t>
  </si>
  <si>
    <t>Ghi chú</t>
  </si>
  <si>
    <t>Nam</t>
  </si>
  <si>
    <t>Nữ</t>
  </si>
  <si>
    <t>Mẫu số 08A</t>
  </si>
  <si>
    <t>Phạm Thị Cúc</t>
  </si>
  <si>
    <t>10/01/1988</t>
  </si>
  <si>
    <t>6</t>
  </si>
  <si>
    <t>Địa điểm cách ly</t>
  </si>
  <si>
    <t xml:space="preserve">Quyết định, ngày tháng năm </t>
  </si>
  <si>
    <t>Xã Phổ Khánh</t>
  </si>
  <si>
    <t>CỘNG HÒA XÃ HỘI CHỦ NGHĨA VIỆT NAM</t>
  </si>
  <si>
    <t>Độc lập - Tự do - Hạnh phúc</t>
  </si>
  <si>
    <t>Văn Trường, Phổ Văn</t>
  </si>
  <si>
    <t>Hải Tân, Phổ Quang</t>
  </si>
  <si>
    <t>Phổ Thạnh</t>
  </si>
  <si>
    <t>Hội An 2, Phổ An</t>
  </si>
  <si>
    <t>02/12/2021</t>
  </si>
  <si>
    <t>Nguyễn Quang Vinh</t>
  </si>
  <si>
    <t>10/12/2021</t>
  </si>
  <si>
    <t>24/12/2021</t>
  </si>
  <si>
    <t>An Thạch, Phổ An</t>
  </si>
  <si>
    <t>20/12/1973</t>
  </si>
  <si>
    <t>Tập An Nam, Phổ Văn</t>
  </si>
  <si>
    <t>20/10/1969</t>
  </si>
  <si>
    <t>Lê Hoàng Phụng</t>
  </si>
  <si>
    <t>14/04/1984</t>
  </si>
  <si>
    <t>15/12/2021</t>
  </si>
  <si>
    <t>22/12/2021</t>
  </si>
  <si>
    <t>Lê Anh Bảo</t>
  </si>
  <si>
    <t>01/09/1998</t>
  </si>
  <si>
    <t>Phường Phổ Quang</t>
  </si>
  <si>
    <t>16/12/2021</t>
  </si>
  <si>
    <t>Đỗ Thị Mỹ Kim</t>
  </si>
  <si>
    <t>09/05/1980</t>
  </si>
  <si>
    <t>12/12/2021</t>
  </si>
  <si>
    <t>Trần Duy Nhất</t>
  </si>
  <si>
    <t>03/03/2000</t>
  </si>
  <si>
    <t>Vĩnh An, Xã Phổ Khánh</t>
  </si>
  <si>
    <t>Võ Thị Loan</t>
  </si>
  <si>
    <t>Đỗ Bê</t>
  </si>
  <si>
    <t>10/10/1955</t>
  </si>
  <si>
    <t>An Định, Xã Phổ Thuận</t>
  </si>
  <si>
    <t>18/12/2021</t>
  </si>
  <si>
    <t>Nguyễn Chính Nghĩa</t>
  </si>
  <si>
    <t>03/03/2017</t>
  </si>
  <si>
    <t>Đỗ Á</t>
  </si>
  <si>
    <t>12/08/1952</t>
  </si>
  <si>
    <t>Phạm Thị Lệ Thu</t>
  </si>
  <si>
    <t>Lê Thị Nguyệt</t>
  </si>
  <si>
    <t>01/03/1966</t>
  </si>
  <si>
    <t>Xã Phổ Thuận</t>
  </si>
  <si>
    <t>17/12/2021</t>
  </si>
  <si>
    <t>Đỗ Tấn Lộc</t>
  </si>
  <si>
    <t>01/02/2013</t>
  </si>
  <si>
    <t>Phạm Thị Ngân</t>
  </si>
  <si>
    <t>23/10/1985</t>
  </si>
  <si>
    <t>13/12/2021</t>
  </si>
  <si>
    <t>Đỗ Tấn Đạt</t>
  </si>
  <si>
    <t>15/10/2005</t>
  </si>
  <si>
    <t>Nguyễn Văn Tân</t>
  </si>
  <si>
    <t>01/01/1979</t>
  </si>
  <si>
    <t>Nguyễn Nga</t>
  </si>
  <si>
    <t>16/05/2016</t>
  </si>
  <si>
    <t>Phạm Văn Thiệp</t>
  </si>
  <si>
    <t>16/07/1999</t>
  </si>
  <si>
    <t xml:space="preserve">16/12/2021 </t>
  </si>
  <si>
    <t>Trần Văn Quang</t>
  </si>
  <si>
    <t xml:space="preserve">14/12/2021 </t>
  </si>
  <si>
    <t>Nguyễn Thái Minh</t>
  </si>
  <si>
    <t>22/07/1971</t>
  </si>
  <si>
    <t>14/12/2021</t>
  </si>
  <si>
    <t>Vi Gia Bảo</t>
  </si>
  <si>
    <t>02/11/2011</t>
  </si>
  <si>
    <t>Ba Dinh, Ba Tơ</t>
  </si>
  <si>
    <t>Phạm Tiến Vương</t>
  </si>
  <si>
    <t>03/01/2016</t>
  </si>
  <si>
    <t>19/12/2021</t>
  </si>
  <si>
    <t>Phạm Thị Kiều Oanh</t>
  </si>
  <si>
    <t>09/10/2019</t>
  </si>
  <si>
    <t>Phạm Văn Túng</t>
  </si>
  <si>
    <t>08/04/1962</t>
  </si>
  <si>
    <t>Lê Xuân</t>
  </si>
  <si>
    <t>23/12/2021</t>
  </si>
  <si>
    <t>Trần Thuỷ Quỳnh</t>
  </si>
  <si>
    <t>30/07/1989</t>
  </si>
  <si>
    <t>Nguyễn Thị Thuẩn</t>
  </si>
  <si>
    <t>10/08/1987</t>
  </si>
  <si>
    <t>Xã Hành Dũng, Huyện Nghĩa Hành</t>
  </si>
  <si>
    <t>Lý Thị Diễm My</t>
  </si>
  <si>
    <t>22/06/1992</t>
  </si>
  <si>
    <t>Nguyễn Thị Bình</t>
  </si>
  <si>
    <t>11/12/1980</t>
  </si>
  <si>
    <t>Hành Minh, Nghĩa Hành</t>
  </si>
  <si>
    <t>Nguyễn Thị Bích Phượng</t>
  </si>
  <si>
    <t>30/10/1985</t>
  </si>
  <si>
    <t>Nguyễn Thị Thanh Hường</t>
  </si>
  <si>
    <t>13/12/2000</t>
  </si>
  <si>
    <t>Nguyễn Thị Đào</t>
  </si>
  <si>
    <t>08/08/1984</t>
  </si>
  <si>
    <t>Đào Quang Tiến</t>
  </si>
  <si>
    <t>10/06/1974</t>
  </si>
  <si>
    <t>Đào Quang Dũng</t>
  </si>
  <si>
    <t>01/10/1981</t>
  </si>
  <si>
    <t>08/02/1932</t>
  </si>
  <si>
    <t>Đào Quang Cường</t>
  </si>
  <si>
    <t>20/10/2010</t>
  </si>
  <si>
    <t>Nguyễn Tấn Khang</t>
  </si>
  <si>
    <t>Lê Văn Hải</t>
  </si>
  <si>
    <t>16/02/1996</t>
  </si>
  <si>
    <t>Phạm Thị Hoà</t>
  </si>
  <si>
    <t>14/08/1989</t>
  </si>
  <si>
    <t>Nghĩa Hà, Tp.Quảng Ngãi</t>
  </si>
  <si>
    <t>Đinh Phạm Thảo Nguyên</t>
  </si>
  <si>
    <t>Tạ Thị Kim Chung</t>
  </si>
  <si>
    <t>Đoàn Thị Tốt</t>
  </si>
  <si>
    <t>Mai Thị Minh Thu</t>
  </si>
  <si>
    <t>03/07/1982</t>
  </si>
  <si>
    <t>Lê Thị Hoa</t>
  </si>
  <si>
    <t>Nguyễn Thị Bích Tuệ</t>
  </si>
  <si>
    <t>02/12/1977</t>
  </si>
  <si>
    <t>Nguyễn Thị Quang</t>
  </si>
  <si>
    <t>02/10/1987</t>
  </si>
  <si>
    <t>Lê Thị Huệ</t>
  </si>
  <si>
    <t>22/08/1991</t>
  </si>
  <si>
    <t>Võ Thị Kim Hương</t>
  </si>
  <si>
    <t>09/09/1977</t>
  </si>
  <si>
    <t>Đào Thị Kim Hương</t>
  </si>
  <si>
    <t>04/02/1994</t>
  </si>
  <si>
    <t>Trần Thị Liên</t>
  </si>
  <si>
    <t>05/10/1974</t>
  </si>
  <si>
    <t>Nguyễn Thị Thu Thuỷ</t>
  </si>
  <si>
    <t>22/10/1987</t>
  </si>
  <si>
    <t>Lê Thị Sương</t>
  </si>
  <si>
    <t>01/02/1987</t>
  </si>
  <si>
    <t>Trương Thị Kim Thuỷ</t>
  </si>
  <si>
    <t>10/03/1983</t>
  </si>
  <si>
    <t>Trần Thị Kim Loan</t>
  </si>
  <si>
    <t>16/05/1980</t>
  </si>
  <si>
    <t>Nguyễn Thị Kim Liên</t>
  </si>
  <si>
    <t>02/09/1980</t>
  </si>
  <si>
    <t>Nguyễn Thị Minh Cẩm</t>
  </si>
  <si>
    <t>14/04/1995</t>
  </si>
  <si>
    <t>Nghĩa Thắng, Tư nghĩa</t>
  </si>
  <si>
    <t>Đinh Thị Hồng</t>
  </si>
  <si>
    <t>03/07/1968</t>
  </si>
  <si>
    <t>Bùi Thuận</t>
  </si>
  <si>
    <t>Nguyễn Thanh Dương</t>
  </si>
  <si>
    <t>02/06/1983</t>
  </si>
  <si>
    <t>Phạm Thị Phương Dung</t>
  </si>
  <si>
    <t>05/02/1984</t>
  </si>
  <si>
    <t>Trần Hoa Kỳ</t>
  </si>
  <si>
    <t>04/11/2009</t>
  </si>
  <si>
    <t>Hồ Thị Kim Cúc</t>
  </si>
  <si>
    <t>Phạm Việt Trường</t>
  </si>
  <si>
    <t>10/01/1980</t>
  </si>
  <si>
    <t>Phạm Hà My</t>
  </si>
  <si>
    <t>14/03/2016</t>
  </si>
  <si>
    <t>Trần Thị Hải</t>
  </si>
  <si>
    <t>Trương Quang Minh</t>
  </si>
  <si>
    <t>Nguyễn Thị Hồng Thuỷ</t>
  </si>
  <si>
    <t>Bùi Quang Khải</t>
  </si>
  <si>
    <t>15/09/2000</t>
  </si>
  <si>
    <t>Xã Phổ Cường, Thị xã Đức Phổ</t>
  </si>
  <si>
    <t>Mai Minh Thư</t>
  </si>
  <si>
    <t>10/04/1997</t>
  </si>
  <si>
    <t>Cam Ranh, Khánh Hòa</t>
  </si>
  <si>
    <t>Mai Mạnh Tường</t>
  </si>
  <si>
    <t>Ngô Thị Núp</t>
  </si>
  <si>
    <t>Nguyễn Lê Chí Công</t>
  </si>
  <si>
    <t>04/06/2003</t>
  </si>
  <si>
    <t>Lê Tấn Quang</t>
  </si>
  <si>
    <t>20/02/1973</t>
  </si>
  <si>
    <t>Lê Thanh Toàn</t>
  </si>
  <si>
    <t>Nguyễn Hoàng Thảo Viên</t>
  </si>
  <si>
    <t>28/02/1990</t>
  </si>
  <si>
    <t>TDP2, Nguyễn Nghiêm</t>
  </si>
  <si>
    <t>Cao Tiến Đạt</t>
  </si>
  <si>
    <t>30/09/1992</t>
  </si>
  <si>
    <t>Phạm Quyền</t>
  </si>
  <si>
    <t>15/09/2003</t>
  </si>
  <si>
    <t>Hồ Văn Lượng</t>
  </si>
  <si>
    <t>10/01/2002</t>
  </si>
  <si>
    <t>Nguyễn Thị Ân</t>
  </si>
  <si>
    <t>20/01/1966</t>
  </si>
  <si>
    <t>Nguyễn Thị Minh Nguyệt</t>
  </si>
  <si>
    <t>12/06/1965</t>
  </si>
  <si>
    <t>Phường Phổ Văn</t>
  </si>
  <si>
    <t>Nguyễn Thị Trường Sa</t>
  </si>
  <si>
    <t>30/08/1985</t>
  </si>
  <si>
    <t>Mai Thiên Phú</t>
  </si>
  <si>
    <t>23/10/2019</t>
  </si>
  <si>
    <t>Trần Thanh Trọng</t>
  </si>
  <si>
    <t>08/10/2004</t>
  </si>
  <si>
    <t>Thạch By 2, Phổ Thạnh</t>
  </si>
  <si>
    <t>Lê Trường Bão</t>
  </si>
  <si>
    <t>28/05/2006</t>
  </si>
  <si>
    <t>Võ Phạm Trọng Hưng</t>
  </si>
  <si>
    <t>25/11/2006</t>
  </si>
  <si>
    <t>Thạnh Đức 1, Phổ Thạnh</t>
  </si>
  <si>
    <t>11/12/2021</t>
  </si>
  <si>
    <t>Lê Hồng Quân</t>
  </si>
  <si>
    <t>25/12/1977</t>
  </si>
  <si>
    <t>Nguyễn Hữu Phước</t>
  </si>
  <si>
    <t>15/04/1998</t>
  </si>
  <si>
    <t>Nguyễn Thị Phượng</t>
  </si>
  <si>
    <t>19/01/1982</t>
  </si>
  <si>
    <t>Nguyễn Thị Hường</t>
  </si>
  <si>
    <t>10/08/1955</t>
  </si>
  <si>
    <t>Phạm Phú Duy</t>
  </si>
  <si>
    <t>21/11/2006</t>
  </si>
  <si>
    <t>La Vân, Phường Phổ Thạnh</t>
  </si>
  <si>
    <t>Hoàng Nhất Uy</t>
  </si>
  <si>
    <t>Huỳnh Thị Ngọc Như</t>
  </si>
  <si>
    <t>19/11/2004</t>
  </si>
  <si>
    <t>Thạnh Đức 2, Phổ Thạnh</t>
  </si>
  <si>
    <t>Tăng Khải Văn</t>
  </si>
  <si>
    <t>22/04/1988</t>
  </si>
  <si>
    <t>Quận 1, TP.Hồ Chí Minh</t>
  </si>
  <si>
    <t>Nguyễn Duy Thái</t>
  </si>
  <si>
    <t>09/05/1996</t>
  </si>
  <si>
    <t>Phường Phước Hưng, Thị xã Bà Rịa, Bà Rịa - Vũng Tàu</t>
  </si>
  <si>
    <t>Phạm Văn Tâm</t>
  </si>
  <si>
    <t>20/04/1996</t>
  </si>
  <si>
    <t>Nguyễn Thị Bông</t>
  </si>
  <si>
    <t>Hội An 1, Phổ An</t>
  </si>
  <si>
    <t>07/12/2021</t>
  </si>
  <si>
    <t>Bùi Thị Mỹ Thuận</t>
  </si>
  <si>
    <t>15/05/1977</t>
  </si>
  <si>
    <t>04/12/2021</t>
  </si>
  <si>
    <t>Trần Ngọc Quỳnh Thư</t>
  </si>
  <si>
    <t>07/07/1954</t>
  </si>
  <si>
    <t>Lương Tiểu Luân</t>
  </si>
  <si>
    <t>14/02/1996</t>
  </si>
  <si>
    <t>Nguyễn Lộc Thành</t>
  </si>
  <si>
    <t>20/12/1980</t>
  </si>
  <si>
    <t>28/09/1985</t>
  </si>
  <si>
    <t>05/12/2021</t>
  </si>
  <si>
    <t>Võ Hữu Tỉnh</t>
  </si>
  <si>
    <t>17/05/1983</t>
  </si>
  <si>
    <t>Trần Thị Xanh</t>
  </si>
  <si>
    <t>20/10/1954</t>
  </si>
  <si>
    <t>Trần Quốc Khoa</t>
  </si>
  <si>
    <t>11/09/2007</t>
  </si>
  <si>
    <t>Nguyễn Anh Diện</t>
  </si>
  <si>
    <t>16/10/1985</t>
  </si>
  <si>
    <t>Xã Đức Thạnh, Huyện Mộ Đức</t>
  </si>
  <si>
    <t>Nguyễn Thị Thanh</t>
  </si>
  <si>
    <t>Thạch By 2, Phường Phổ Thạnh</t>
  </si>
  <si>
    <t>Lê Văn Ngoan</t>
  </si>
  <si>
    <t>15/04/1991</t>
  </si>
  <si>
    <t>Vĩnh Tuy, Xã Phổ Châu</t>
  </si>
  <si>
    <t>03/12/2021</t>
  </si>
  <si>
    <t>Võ Hữu Nam</t>
  </si>
  <si>
    <t>18/10/2009</t>
  </si>
  <si>
    <t>Phạm Thị Tươi</t>
  </si>
  <si>
    <t>Nguyễn Thành Hoài Bão</t>
  </si>
  <si>
    <t>10/05/1983</t>
  </si>
  <si>
    <t>Xã Phổ Phong</t>
  </si>
  <si>
    <t>Nguyễn Tuấn Vũ</t>
  </si>
  <si>
    <t>Hà Minh Hải</t>
  </si>
  <si>
    <t>06/05/1990</t>
  </si>
  <si>
    <t>Xã Hành Dũng, Huyện Nghĩa Hành,</t>
  </si>
  <si>
    <t>Lê Văn Công</t>
  </si>
  <si>
    <t>30/05/1995</t>
  </si>
  <si>
    <t>06/12/2021</t>
  </si>
  <si>
    <t>Nguyễn Phước Hưng</t>
  </si>
  <si>
    <t>06/04/2002</t>
  </si>
  <si>
    <t>Nguyễn Văn Khá</t>
  </si>
  <si>
    <t>21/02/1988</t>
  </si>
  <si>
    <t>Võ Hữu Thịnh</t>
  </si>
  <si>
    <t>20/09/1952</t>
  </si>
  <si>
    <t>Trần Văn Ny</t>
  </si>
  <si>
    <t>27/08/1972</t>
  </si>
  <si>
    <t>Phường Phổ Thạnh</t>
  </si>
  <si>
    <t>01/12/2021</t>
  </si>
  <si>
    <t>Đỗ Văn Dân</t>
  </si>
  <si>
    <t>Nam Phước , Phường Phổ Vinh</t>
  </si>
  <si>
    <t>20/12/2021</t>
  </si>
  <si>
    <t>Trần Phiên</t>
  </si>
  <si>
    <t>08/02/1973</t>
  </si>
  <si>
    <t>Hải Tân, Phường Phổ Quang</t>
  </si>
  <si>
    <t>Đỗ Thị Xuân Lan</t>
  </si>
  <si>
    <t>Nguyễn Mạnh Lê Uy</t>
  </si>
  <si>
    <t>01/01/1987</t>
  </si>
  <si>
    <t>Phường Lê Hồng Phong, 
TP. Quảng Ngãi</t>
  </si>
  <si>
    <t>Trương Vĩnh Hùng</t>
  </si>
  <si>
    <t>11/08/1981</t>
  </si>
  <si>
    <t>05/08/2020</t>
  </si>
  <si>
    <t>Lê Phú Tặng</t>
  </si>
  <si>
    <t>10/12/1938</t>
  </si>
  <si>
    <t>Phan Cẩn</t>
  </si>
  <si>
    <t>20/03/1968</t>
  </si>
  <si>
    <t>Võ Đình Minh Thư</t>
  </si>
  <si>
    <t>Phạm Khả Tú</t>
  </si>
  <si>
    <t>13/05/2017</t>
  </si>
  <si>
    <t>Xã Nghĩa An, Thành phố Quảng Ngãi</t>
  </si>
  <si>
    <t>Võ Tiến Đạt</t>
  </si>
  <si>
    <t>02/01/2007</t>
  </si>
  <si>
    <t>TDP La Vân, Phường Phổ Thạnh</t>
  </si>
  <si>
    <t>Lê Phú Tráng</t>
  </si>
  <si>
    <t>Xã Tịnh Châu, Thành phố Quảng Ngãi</t>
  </si>
  <si>
    <t>Nguyễn Thị Thu Hiền</t>
  </si>
  <si>
    <t>10/10/1978</t>
  </si>
  <si>
    <t>Phường Chánh Lộ, Thành phố Quảng Ngãi</t>
  </si>
  <si>
    <t>Đoàn Thanh Huỳnh</t>
  </si>
  <si>
    <t>13/02/1984</t>
  </si>
  <si>
    <t>Phường Long Bình, Thành phố Biên Hòa, Đồng Nai</t>
  </si>
  <si>
    <t>Võ Hữu Việt</t>
  </si>
  <si>
    <t>28/08/2013</t>
  </si>
  <si>
    <t>Cao Chiến Công</t>
  </si>
  <si>
    <t>25/05/1992</t>
  </si>
  <si>
    <t>Xã Tân Hóa, Huyện Minh Hóa, Quảng Bình</t>
  </si>
  <si>
    <t>Lê Thị Xanh</t>
  </si>
  <si>
    <t>18/07/1992</t>
  </si>
  <si>
    <t>Phạm Minh Quỳnh</t>
  </si>
  <si>
    <t>30/05/2014</t>
  </si>
  <si>
    <t>Nguyễn Văn Hoà</t>
  </si>
  <si>
    <t>16/02/1988</t>
  </si>
  <si>
    <t>Lê Anh Pháp</t>
  </si>
  <si>
    <t>07/09/1985</t>
  </si>
  <si>
    <t xml:space="preserve"> Phường Đập Đá, Thị xã An Nhơn, Bình Định</t>
  </si>
  <si>
    <t>Huỳnh Anh Duy</t>
  </si>
  <si>
    <t>24/08/1998</t>
  </si>
  <si>
    <t>Thạch by 2, Phường Phổ Thạnh</t>
  </si>
  <si>
    <t>Phạm Ngọc Đức</t>
  </si>
  <si>
    <t>Xã Tịnh Minh, Huyện Sơn Tịnh</t>
  </si>
  <si>
    <t>Đặng Thị Thiết</t>
  </si>
  <si>
    <t>25/06/1946</t>
  </si>
  <si>
    <t>Đỗ Thị Thanh Hoa</t>
  </si>
  <si>
    <t>01/04/1986</t>
  </si>
  <si>
    <t>Hà Nhai Nam, Xã Tịnh Hà, Huyện Sơn Tịnh</t>
  </si>
  <si>
    <t>Nguyễn Bảo Minh</t>
  </si>
  <si>
    <t>30/04/2013</t>
  </si>
  <si>
    <t>Xã Cẩm Lạc, Huyện Cẩm Xuyên, Hà Tĩnh</t>
  </si>
  <si>
    <t>Vĩnh Tuy, Xã Phổ Châu, Thị xã Đức Phổ, Quảng Ngãi</t>
  </si>
  <si>
    <t>Số tiền hỗ trợ</t>
  </si>
  <si>
    <t>Tiền ăn</t>
  </si>
  <si>
    <t>Trẻ em, NCT, NKT hưởng BTXH</t>
  </si>
  <si>
    <t>21/11/1973</t>
  </si>
  <si>
    <t>02/8/1985</t>
  </si>
  <si>
    <t xml:space="preserve"> Ba Vì, Ba Tơ</t>
  </si>
  <si>
    <t xml:space="preserve"> Ba Nam, Ba Tơ</t>
  </si>
  <si>
    <t>Ba Tiêu, Ba Tơ</t>
  </si>
  <si>
    <t>01/01/1975</t>
  </si>
  <si>
    <t xml:space="preserve"> Ba Khâm, Ba Tơ</t>
  </si>
  <si>
    <t>Bình Chương, Bình Sơn</t>
  </si>
  <si>
    <t>Bình An, Bình Sơn</t>
  </si>
  <si>
    <t>Hành Đức, Nghĩa Hành</t>
  </si>
  <si>
    <t xml:space="preserve"> Hành Dũng,Nghĩa Hành</t>
  </si>
  <si>
    <t xml:space="preserve"> Hành Nhân, Nghĩa Hành</t>
  </si>
  <si>
    <t>Hành Thiện, Nghĩa Hành</t>
  </si>
  <si>
    <t xml:space="preserve"> Nghĩa Hòa, Tư Nghĩa</t>
  </si>
  <si>
    <t>22/4/2009</t>
  </si>
  <si>
    <t xml:space="preserve"> Nghĩa Điền,Tư Nghĩa</t>
  </si>
  <si>
    <t xml:space="preserve"> Nghĩa Kỳ, Tư Nghĩa</t>
  </si>
  <si>
    <t>Nghĩa Điền, Tư Nghĩa</t>
  </si>
  <si>
    <t>Lê Thị Liễu</t>
  </si>
  <si>
    <t>ỦY BAN NHÂN DÂN</t>
  </si>
  <si>
    <t>THỊ XÃ ĐỨC PHỔ</t>
  </si>
  <si>
    <t>Nghĩa Thuận, Tư Nghĩa</t>
  </si>
  <si>
    <t xml:space="preserve"> Nghĩa Thắng, Tư Nghĩa</t>
  </si>
  <si>
    <t>Nghĩa Kỳ,  Tư Nghĩa</t>
  </si>
  <si>
    <t>Nghĩa Trung,  Tư Nghĩa</t>
  </si>
  <si>
    <t>Thị trấn La Hà,  Tư Nghĩa</t>
  </si>
  <si>
    <t>26/6/1978</t>
  </si>
  <si>
    <t>Hải Tân,  Phổ Quang, Đức Phổ</t>
  </si>
  <si>
    <t xml:space="preserve"> Hải Tân, Phổ Quang, Đức Phổ</t>
  </si>
  <si>
    <t>An Thạch, Phổ An,  Đức Phổ</t>
  </si>
  <si>
    <t>Phi Hiển,  Phổ Vinh</t>
  </si>
  <si>
    <t>Vĩnh Bình,  Phổ Ninh</t>
  </si>
  <si>
    <t>Phổ Ninh</t>
  </si>
  <si>
    <t>Hiệp An, TP Thủ dầu Một, Bình Dương</t>
  </si>
  <si>
    <t>Đã hỗ trợ thêm đợt đi Quảng Nam</t>
  </si>
  <si>
    <t>03/2/2009</t>
  </si>
  <si>
    <t>Nga Mân, Phổ Cường, Đức Phổ</t>
  </si>
  <si>
    <t>26/6/1972</t>
  </si>
  <si>
    <t>20/6/1969</t>
  </si>
  <si>
    <t>Diên Trường , Xã Phổ Khánh</t>
  </si>
  <si>
    <t>Nghĩa Dũng, Thành phố Quảng Ngãi</t>
  </si>
  <si>
    <t>08/10/1968</t>
  </si>
  <si>
    <t xml:space="preserve"> Xã Nghĩa Kỳ, Huyện Tư Nghĩa</t>
  </si>
  <si>
    <t>Tịnh Châu, Thành phố Quảng Ngãi</t>
  </si>
  <si>
    <t>Xã Hành Thiện, Huyện Nghĩa Hành</t>
  </si>
  <si>
    <t>Làng Trui, Ba Tiêu,  Huyện Ba Tơ</t>
  </si>
  <si>
    <t>Chánh Lộ, Thành Phổ Quảng Ngãi</t>
  </si>
  <si>
    <t>Phan Thị Nhị Hân</t>
  </si>
  <si>
    <t>07/3/1987</t>
  </si>
  <si>
    <t>Xã Hành Đức, Huyện Nghĩa Hành</t>
  </si>
  <si>
    <t xml:space="preserve">Nguyễn Tư </t>
  </si>
  <si>
    <t>Vĩnh Xuân, Xã Phổ Phong, Thị xã Đức Phổ</t>
  </si>
  <si>
    <t>29/10/1975</t>
  </si>
  <si>
    <t>Trần Ngọc Diễm Quỳnh</t>
  </si>
  <si>
    <t>28/5/2004</t>
  </si>
  <si>
    <t>Thạch by 2, Phường Phổ Thạnh, Thị xã Đức Phổ</t>
  </si>
  <si>
    <t>Nguyễn Đăng Dương</t>
  </si>
  <si>
    <t>29/10/1984</t>
  </si>
  <si>
    <t>Phường Trần Hưng Đạo, Thành phố Quảng Ngãi</t>
  </si>
  <si>
    <t xml:space="preserve">Lê Hồng Nhật </t>
  </si>
  <si>
    <t>15/12/1981</t>
  </si>
  <si>
    <t>Ea Kly, huyện Krong Păc, Đắk Lắk</t>
  </si>
  <si>
    <t>Nguyễn Hoàng Bảo Xuyên</t>
  </si>
  <si>
    <t>05/5/2007</t>
  </si>
  <si>
    <t xml:space="preserve"> Gia An, Xã Phổ Phong, Thị xã Đức Phổ</t>
  </si>
  <si>
    <t>Ngô Thanh Đạt</t>
  </si>
  <si>
    <t>30/6/2000</t>
  </si>
  <si>
    <t>Mỹ Long, Xã Bình Minh, Huyện Bình Sơn</t>
  </si>
  <si>
    <t>Phạm Văn Thân</t>
  </si>
  <si>
    <t>18/7/2007</t>
  </si>
  <si>
    <t>Làng Trui ,Xã Ba Tiêu, Huyện Ba Tơ</t>
  </si>
  <si>
    <t xml:space="preserve">Nguyễn Thị Kim </t>
  </si>
  <si>
    <t>Xã Đức Chánh, Huyện Mộ Đức</t>
  </si>
  <si>
    <t>06/4/1994</t>
  </si>
  <si>
    <t>Vĩnh Hải, Phú Lộc, Thừa Thiên Huế</t>
  </si>
  <si>
    <t>Võ Hữu Trọng</t>
  </si>
  <si>
    <t>16/6/1994</t>
  </si>
  <si>
    <t xml:space="preserve">Nguyễn Thanh Tuấn </t>
  </si>
  <si>
    <t>20/4/1988</t>
  </si>
  <si>
    <t xml:space="preserve">Nguyễn Liện </t>
  </si>
  <si>
    <t>10/10/1969</t>
  </si>
  <si>
    <t>An Thạch, Xã Phổ An, Thị xã Đức Phổ</t>
  </si>
  <si>
    <t>Hội An 1, Xã Phổ An, Thị xã Đức Phổ</t>
  </si>
  <si>
    <t xml:space="preserve">Nguyễn Văn Danh </t>
  </si>
  <si>
    <t>26/01/1982</t>
  </si>
  <si>
    <t xml:space="preserve"> Phường Nghĩa Chánh, Thành phố Quảng Ngãi</t>
  </si>
  <si>
    <t>Nguyễn Minh Phương</t>
  </si>
  <si>
    <t>16/12/1981</t>
  </si>
  <si>
    <t>An Phú Tây, BC, TP Hồ Chí Minh</t>
  </si>
  <si>
    <t>Phổ Ninh, Đức Phổ</t>
  </si>
  <si>
    <t>Nguyễn Thị Lệ Quyên</t>
  </si>
  <si>
    <t xml:space="preserve">Nguyễn Thị Thanh Luyến </t>
  </si>
  <si>
    <t>28/11/2001</t>
  </si>
  <si>
    <t>Phường Phổ Văn, Thị xã Đức Phổ</t>
  </si>
  <si>
    <t>Xã Phổ Thuận, Thị xã Đức Phổ</t>
  </si>
  <si>
    <t>05/02/1985</t>
  </si>
  <si>
    <t>16/3/1984</t>
  </si>
  <si>
    <t>Nguyễn Quốc Được</t>
  </si>
  <si>
    <t xml:space="preserve">Nguyễn Văn Lâm </t>
  </si>
  <si>
    <t>25/02/1987</t>
  </si>
  <si>
    <t>Xã Đức Lân, Huyện Mộ Đức</t>
  </si>
  <si>
    <t xml:space="preserve">Lưu Mỹ Duyên </t>
  </si>
  <si>
    <t>26/10/1998</t>
  </si>
  <si>
    <t>Vĩnh Châu, Sóc Trăng</t>
  </si>
  <si>
    <t>Đỗ Thị Minh Tâm</t>
  </si>
  <si>
    <t>12/11/1994</t>
  </si>
  <si>
    <t>Xã Phổ Khánh, Thị xã Đức Phổ</t>
  </si>
  <si>
    <t xml:space="preserve">Huỳnh Thị Chín </t>
  </si>
  <si>
    <t>29/3/1968</t>
  </si>
  <si>
    <t>Lê Phú Khánh</t>
  </si>
  <si>
    <t>17/8/1983</t>
  </si>
  <si>
    <t xml:space="preserve"> Tịnh Châu, Thành phố Quảng Ngãi</t>
  </si>
  <si>
    <t xml:space="preserve">Danh Ngô Tú Trinh </t>
  </si>
  <si>
    <t>25/6/2011</t>
  </si>
  <si>
    <t>Phường Hiệp Bình Chánh, Quận 12, TP HCM</t>
  </si>
  <si>
    <t xml:space="preserve">Phạm Ngọc Thanh </t>
  </si>
  <si>
    <t>20/5/1993</t>
  </si>
  <si>
    <t>Xã Phổ Phong, Thị xã Đức Phổ</t>
  </si>
  <si>
    <t xml:space="preserve">Bùi Thị Kim Yến </t>
  </si>
  <si>
    <t>05/4/1984</t>
  </si>
  <si>
    <t>Xã Phổ An, Thị xã Đức Phổ</t>
  </si>
  <si>
    <t xml:space="preserve">Trần Thị Ánh Phương </t>
  </si>
  <si>
    <t>17/5/1972</t>
  </si>
  <si>
    <t>Nguyễn Thanh Hiếu</t>
  </si>
  <si>
    <t>14/9/2003</t>
  </si>
  <si>
    <t xml:space="preserve"> Xã Hành Đức, Huyện Nghĩa Hành</t>
  </si>
  <si>
    <t>Ngô Thị Thuý</t>
  </si>
  <si>
    <t>07/4/1967</t>
  </si>
  <si>
    <t>Xã Đức Lợi, Huyện Mộ Đức</t>
  </si>
  <si>
    <t>Hoàng Lệ Thuỳ</t>
  </si>
  <si>
    <t>02/2/1986</t>
  </si>
  <si>
    <t xml:space="preserve">Thân Nguyễn Bình Tiên </t>
  </si>
  <si>
    <t>31/01/2015</t>
  </si>
  <si>
    <t xml:space="preserve">Võ Thị Cúc </t>
  </si>
  <si>
    <t>01/01/1938</t>
  </si>
  <si>
    <t>Huỳnh Thị Thu Thảo</t>
  </si>
  <si>
    <t>03/10/1984</t>
  </si>
  <si>
    <t xml:space="preserve">Nguyễn Văn Quý </t>
  </si>
  <si>
    <t>20/10/1992</t>
  </si>
  <si>
    <t xml:space="preserve">Lê Ngọc Thạch </t>
  </si>
  <si>
    <t>12/3/1970</t>
  </si>
  <si>
    <t xml:space="preserve">Huỳnh Thị Lệ Thu </t>
  </si>
  <si>
    <t>Phường Nguyễn Nghiêm, Thị xã Đức Phổ</t>
  </si>
  <si>
    <t>26/12/1998</t>
  </si>
  <si>
    <t xml:space="preserve">Trịnh Ngọc Thắng </t>
  </si>
  <si>
    <t>Nghĩa Lâm, Xã Hành Nhân, Huyện Nghĩa Hành</t>
  </si>
  <si>
    <t>05/8/2003</t>
  </si>
  <si>
    <t xml:space="preserve">Sà Hồng Rương </t>
  </si>
  <si>
    <t>16/4/1986</t>
  </si>
  <si>
    <t>TT Kiên Lương, Kiên Lương, Kiên Giang</t>
  </si>
  <si>
    <t xml:space="preserve">Bùi Tám </t>
  </si>
  <si>
    <t>16/02/1932</t>
  </si>
  <si>
    <t>Xã Nghĩa Hà, Thành phố Quảng Ngãi</t>
  </si>
  <si>
    <t xml:space="preserve">Phạm Linh Chi </t>
  </si>
  <si>
    <t>18/5/2015</t>
  </si>
  <si>
    <t xml:space="preserve"> Nghĩa An, Thành phố Quảng Ngãi</t>
  </si>
  <si>
    <t xml:space="preserve">Nguyễn Thị Mỹ Loan </t>
  </si>
  <si>
    <t>10/4/1990</t>
  </si>
  <si>
    <t xml:space="preserve">Nguyễn Bảo Hân </t>
  </si>
  <si>
    <t>03/8/2005</t>
  </si>
  <si>
    <t xml:space="preserve">Đặng Thị Ngọc Bích </t>
  </si>
  <si>
    <t>19/10/2002</t>
  </si>
  <si>
    <t>Phường 3, TP Vị Thanh, Hậu Giang</t>
  </si>
  <si>
    <t xml:space="preserve">Lê Thị Mỹ Hạnh </t>
  </si>
  <si>
    <t>16/01/1999</t>
  </si>
  <si>
    <t>Sơn kỳ, Sơn Hà, Quảng Ngãi</t>
  </si>
  <si>
    <t xml:space="preserve">Đặng Thị Huyền Trân </t>
  </si>
  <si>
    <t>01/01/1999</t>
  </si>
  <si>
    <t>TP Vị Thanh, Hậu Giang</t>
  </si>
  <si>
    <t xml:space="preserve">Trần Thị Lan </t>
  </si>
  <si>
    <t>20/7/1957</t>
  </si>
  <si>
    <t>Nguyễn Thanh Truyền</t>
  </si>
  <si>
    <t>06/11/2010</t>
  </si>
  <si>
    <t xml:space="preserve">Hà Quốc Ngọc Huyền </t>
  </si>
  <si>
    <t>19/10/2003</t>
  </si>
  <si>
    <t>Gia An, Xã Phổ Phong, Thị xã Đức Phổ</t>
  </si>
  <si>
    <t>Nguyễn Hữu Ly</t>
  </si>
  <si>
    <t>27/12/1985</t>
  </si>
  <si>
    <t xml:space="preserve">Nguyễn Huỳnh Đức Nhân </t>
  </si>
  <si>
    <t>17/10/2020</t>
  </si>
  <si>
    <t>Phường Phổ Quang, Thị xã Đức Phổ</t>
  </si>
  <si>
    <t>Nguyễn Thành Được</t>
  </si>
  <si>
    <t>02/9/1998</t>
  </si>
  <si>
    <t>Hải Tân, Phường Phổ Quang, Thị xã Đức Phổ</t>
  </si>
  <si>
    <t>Huỳnh Thị Hồng Thắm</t>
  </si>
  <si>
    <t>12/8/1998</t>
  </si>
  <si>
    <t xml:space="preserve">Nguyễn Tuấn Nghĩa </t>
  </si>
  <si>
    <t>23/3/1984</t>
  </si>
  <si>
    <t>Xã Tịnh Đông, Huyện Sơn Tịnh</t>
  </si>
  <si>
    <t>Nguyễn Lê Anh Thư</t>
  </si>
  <si>
    <t>23/3/2002</t>
  </si>
  <si>
    <t>Xã Nghĩa Hà, Huyện Tư Nghĩa</t>
  </si>
  <si>
    <t xml:space="preserve">Võ Đình Hiếu </t>
  </si>
  <si>
    <t>15/11/2008</t>
  </si>
  <si>
    <t>Xã Nghĩa Thương, Huyện Tư Nghĩa</t>
  </si>
  <si>
    <t xml:space="preserve">Phạm Văn Viếu </t>
  </si>
  <si>
    <t>10/7/2002</t>
  </si>
  <si>
    <t>Xã Ba Tiêu, Huyện Ba Tơ</t>
  </si>
  <si>
    <t xml:space="preserve">Đặng Thị Nữ </t>
  </si>
  <si>
    <t>17/11/1962</t>
  </si>
  <si>
    <t>Vĩnh Tuy, Xã Phổ Châu, Thị xã Đức Phổ</t>
  </si>
  <si>
    <t>Lê Văn Bình</t>
  </si>
  <si>
    <t>10/02/1958</t>
  </si>
  <si>
    <t>Nguyễn Văn Diễn</t>
  </si>
  <si>
    <t>03/01/1994</t>
  </si>
  <si>
    <t>Văn Trường, Phường Phổ Văn, TX Đức Phổ</t>
  </si>
  <si>
    <t xml:space="preserve">Phạm Hùng Danh </t>
  </si>
  <si>
    <t>16/4/1979</t>
  </si>
  <si>
    <t>Xã Hành Nhân, Huyện Nghĩa Hành</t>
  </si>
  <si>
    <t xml:space="preserve">Nguyễn Huỳnh Đàn </t>
  </si>
  <si>
    <t>07/10/2007</t>
  </si>
  <si>
    <t xml:space="preserve">Nguyễn Thị Kim Liên </t>
  </si>
  <si>
    <t>Phổ Cường, Thị xã Đức Phổ</t>
  </si>
  <si>
    <t>Dương Thị Ti</t>
  </si>
  <si>
    <t>24/4/1998</t>
  </si>
  <si>
    <t>Nguyễn Trọng Tín</t>
  </si>
  <si>
    <t>02/3/2020</t>
  </si>
  <si>
    <t>15/06/1970</t>
  </si>
  <si>
    <t>An thạch, Xã Phổ An, Thị xã Đức Phổ</t>
  </si>
  <si>
    <t>01/01/1998</t>
  </si>
  <si>
    <t>I</t>
  </si>
  <si>
    <t>Hưng Long, Xã Phổ Châu</t>
  </si>
  <si>
    <t>Lê Thị Đậm</t>
  </si>
  <si>
    <t xml:space="preserve"> Phổ Thạnh</t>
  </si>
  <si>
    <t>22/7/2021</t>
  </si>
  <si>
    <t>04/8/2021</t>
  </si>
  <si>
    <t>6915, ngày 22/7/2021</t>
  </si>
  <si>
    <t>CCCD Mờ</t>
  </si>
  <si>
    <t>TỔNG CỘNG</t>
  </si>
  <si>
    <t>Thuỷ Thạch , Xã Phổ Cường</t>
  </si>
  <si>
    <t>(Kèm theo Tờ trình số           /TTr-UBND ngày        tháng     năm 2022 của UBND thị xã Đức Phổ)</t>
  </si>
  <si>
    <t>20/7/1997</t>
  </si>
  <si>
    <t>14/10/1998</t>
  </si>
  <si>
    <t>20/12/2010</t>
  </si>
  <si>
    <t>27/9/2020</t>
  </si>
  <si>
    <t>18/06/1985</t>
  </si>
  <si>
    <t>giấy ra viện để Nghĩa thắng</t>
  </si>
  <si>
    <t>17/3/2010</t>
  </si>
  <si>
    <t>22/6/1974</t>
  </si>
  <si>
    <t>Thuỷ Thạch, Xã Phổ Cường</t>
  </si>
  <si>
    <t>Xã Hành Dũng, huyện Nghĩa Hành</t>
  </si>
  <si>
    <t>16/6/2002</t>
  </si>
  <si>
    <t>Xã Hành Thiện, huyện Nghĩa Hành</t>
  </si>
  <si>
    <t>Làng Trui, Xã Ba Tiêu, Huyện Ba Tơ</t>
  </si>
  <si>
    <t>Giấy ra viện để đức chánh, mộ đức</t>
  </si>
  <si>
    <t>Giấy ra viện để Phổ Văn</t>
  </si>
  <si>
    <t>Giấy ra viện để Phổ Vinh</t>
  </si>
  <si>
    <t>Giấy ra viện để Đức Minh</t>
  </si>
  <si>
    <t>Phường 26 Bình Thạnh, TP. Hồ Chí Minh</t>
  </si>
  <si>
    <t>18/6/2015</t>
  </si>
  <si>
    <t>Giấy ra viện để Phường Lê Hồng phong, TP Quảng Ngãi</t>
  </si>
  <si>
    <t>Giấy ra việnPhường Chánh Lộ, Thành phố Quảng Ngãi</t>
  </si>
  <si>
    <t>Giấy ra viện để Nghĩa hòa</t>
  </si>
  <si>
    <t>Nghĩa Thương, Tư Nghĩa</t>
  </si>
  <si>
    <t>Địa chỉ theo giấy tờ</t>
  </si>
  <si>
    <t>Chổ ở sau khi hoàn thành điều trị trở về</t>
  </si>
  <si>
    <t>GRV Ba Tiêu</t>
  </si>
  <si>
    <t>GRV: ba tiêu</t>
  </si>
  <si>
    <t>grv ba tiêu</t>
  </si>
  <si>
    <t>grv hành dũng</t>
  </si>
  <si>
    <t xml:space="preserve"> Nghĩa An, Tư Nghĩa</t>
  </si>
  <si>
    <t xml:space="preserve"> grv nghĩa hòa</t>
  </si>
  <si>
    <t>grv nghĩa hòa tư nghĩa</t>
  </si>
  <si>
    <t>12/5/1975</t>
  </si>
  <si>
    <t xml:space="preserve"> grv nghĩa điền</t>
  </si>
  <si>
    <t xml:space="preserve"> grv nghĩa thắng</t>
  </si>
  <si>
    <t>02/02/1966</t>
  </si>
  <si>
    <t>04/02/1981</t>
  </si>
  <si>
    <t>01/01/1978</t>
  </si>
  <si>
    <t>Nghĩa Phú, TP Quảng Ngãi</t>
  </si>
  <si>
    <t xml:space="preserve"> grv thị trấn La Hà, Tư nghĩa</t>
  </si>
  <si>
    <t xml:space="preserve"> rgv hải tân phổ quang</t>
  </si>
  <si>
    <t>27/01/2006</t>
  </si>
  <si>
    <t xml:space="preserve"> grv phổ văn</t>
  </si>
  <si>
    <t xml:space="preserve">grv long thạnh 1 </t>
  </si>
  <si>
    <t xml:space="preserve"> Phổ Thạnh, Đức Phổ ,Quảng Ngãi</t>
  </si>
  <si>
    <t>Phường An Thới,TP Phú Quốc, Kiên Giang</t>
  </si>
  <si>
    <t>Thuỷ Thạch , xã Phổ Cường</t>
  </si>
  <si>
    <t>Vĩnh Lộc A, Bình Chánh, 
TP Hồ Chí Minh</t>
  </si>
  <si>
    <t>GRV đề nghị Xã Phổ An, Thị xã Đức Phổ, Quảng Ngãi</t>
  </si>
  <si>
    <t>P. Trần Phú, TP Hà Tỉnh</t>
  </si>
  <si>
    <t>03/5/2008</t>
  </si>
  <si>
    <t xml:space="preserve"> grv phường Phường Trần Phú, Thành phố Quảng Ngãi, Quảng Ngãi</t>
  </si>
  <si>
    <t>Phường 06, Quận 6, TP. Hồ Chí Minh</t>
  </si>
  <si>
    <t>Xã Tịnh Hà, Huyện Sơn Tịnh</t>
  </si>
  <si>
    <t>Chánh Lộ, Thành Phố Quảng Ngãi</t>
  </si>
  <si>
    <t>GRV Đức Chánh, Mộ đức</t>
  </si>
  <si>
    <t>Phường An Mỹ, TP Tam Kỳ, Quảng Nam</t>
  </si>
  <si>
    <t>25/6/1995</t>
  </si>
  <si>
    <t>Gia An, Phổ Phong</t>
  </si>
  <si>
    <t>Phường 26, Q Bình Thạnh, Thành phố HCM</t>
  </si>
  <si>
    <t>P. Quảng phú TP Qngaix</t>
  </si>
  <si>
    <t>P. Nguyễn Nghiêm, TP Quảng ngãi</t>
  </si>
  <si>
    <t>28/9/1985</t>
  </si>
  <si>
    <t xml:space="preserve"> Ba Tiêu</t>
  </si>
  <si>
    <t>Hành Dũng</t>
  </si>
  <si>
    <t>Nghĩa Hòa</t>
  </si>
  <si>
    <t>Nghĩa Điền</t>
  </si>
  <si>
    <t>Phường Trần Phú, Thành phố Quảng Ngãi</t>
  </si>
  <si>
    <t>Đức Minh</t>
  </si>
  <si>
    <t>Phường Lê Hồng phong, TP Quảng Ngãi</t>
  </si>
  <si>
    <t>Nghĩa hòa</t>
  </si>
  <si>
    <t>Nghĩa Thương, Tư  Nghĩa</t>
  </si>
  <si>
    <t>Bệnh viên Đặng Thùy Trâm (Cơ sở 7)</t>
  </si>
  <si>
    <t>Thủy Thạch , Xã Phổ Cường</t>
  </si>
  <si>
    <t>13845, ngày 18/12/2021</t>
  </si>
  <si>
    <t>Bệnh viện dã chiến điều trị bệnh nhân Covid-19 (cơ sở 7)</t>
  </si>
  <si>
    <t>Ban Chỉ huy quân sự thị xã</t>
  </si>
  <si>
    <t>Đã được hỗ trợ 01 triệu ở địa phương</t>
  </si>
  <si>
    <t>Đã được hỗ trợ 01 trđồng tại huyện Ba tơ theo Cv 34/LĐTBXH  ngày 22/2/2022</t>
  </si>
  <si>
    <t>hỗ trợ thêm 01 trđồng tại địa phương</t>
  </si>
  <si>
    <t>II</t>
  </si>
  <si>
    <t>Đã trình cs hỗ trợ thêm 1 trđ tại địa phương</t>
  </si>
  <si>
    <t>Đã trình cs hỗ trợ thêm 01 trđ tại địa phương</t>
  </si>
  <si>
    <t>THCS 
Phổ Phong</t>
  </si>
  <si>
    <t>BV dã 
chiến Cơ sở 7</t>
  </si>
  <si>
    <t>Đã được hỗ trợ 01 trđồng tại địa phương</t>
  </si>
  <si>
    <t>Huyện Ba Tơ</t>
  </si>
  <si>
    <t>Huyện Bình Sơn</t>
  </si>
  <si>
    <t>III</t>
  </si>
  <si>
    <t>Huyện Nghĩa Hành</t>
  </si>
  <si>
    <t>IV</t>
  </si>
  <si>
    <t>Huyện Tư Nghĩa</t>
  </si>
  <si>
    <t xml:space="preserve"> Xã Nghĩa Kỳ, Tư Nghĩa</t>
  </si>
  <si>
    <t>V</t>
  </si>
  <si>
    <t>Huyện Mộ Đức</t>
  </si>
  <si>
    <t>Đức Chánh, Mộ Đức</t>
  </si>
  <si>
    <t>VI</t>
  </si>
  <si>
    <t>Thành phố Quảng Ngãi</t>
  </si>
  <si>
    <t>P. Quảng phú, 
TP Q/Ngãi</t>
  </si>
  <si>
    <t>P. Chánh Lộ, Thành phố Quảng Ngãi</t>
  </si>
  <si>
    <t>P. Lê Hồng phong, TP Quảng Ngãi</t>
  </si>
  <si>
    <t>VII</t>
  </si>
  <si>
    <t>Huyện Sơn Tịnh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</si>
</sst>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₫&quot;;\-#,##0\ &quot;₫&quot;"/>
    <numFmt numFmtId="181" formatCode="#,##0\ &quot;₫&quot;;[Red]\-#,##0\ &quot;₫&quot;"/>
    <numFmt numFmtId="182" formatCode="#,##0.00\ &quot;₫&quot;;\-#,##0.00\ &quot;₫&quot;"/>
    <numFmt numFmtId="183" formatCode="#,##0.00\ &quot;₫&quot;;[Red]\-#,##0.00\ &quot;₫&quot;"/>
    <numFmt numFmtId="184" formatCode="_-* #,##0\ &quot;₫&quot;_-;\-* #,##0\ &quot;₫&quot;_-;_-* &quot;-&quot;\ &quot;₫&quot;_-;_-@_-"/>
    <numFmt numFmtId="185" formatCode="_-* #,##0\ _₫_-;\-* #,##0\ _₫_-;_-* &quot;-&quot;\ _₫_-;_-@_-"/>
    <numFmt numFmtId="186" formatCode="_-* #,##0.00\ &quot;₫&quot;_-;\-* #,##0.00\ &quot;₫&quot;_-;_-* &quot;-&quot;??\ &quot;₫&quot;_-;_-@_-"/>
    <numFmt numFmtId="187" formatCode="_-* #,##0.00\ _₫_-;\-* #,##0.00\ _₫_-;_-* &quot;-&quot;??\ _₫_-;_-@_-"/>
    <numFmt numFmtId="188" formatCode="0;[Red]0"/>
    <numFmt numFmtId="189" formatCode="[$-409]dddd\,\ dd\ mmmm\,\ yyyy"/>
    <numFmt numFmtId="190" formatCode="m/d/yy;@"/>
    <numFmt numFmtId="191" formatCode="mm/dd/yy;@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mmm\-yyyy"/>
    <numFmt numFmtId="197" formatCode="_-* #,##0\ _₫_-;\-* #,##0\ _₫_-;_-* &quot;-&quot;??\ _₫_-;_-@_-"/>
    <numFmt numFmtId="198" formatCode="_(* #,##0_);_(* \(#,##0\);_(* &quot;-&quot;??_);_(@_)"/>
    <numFmt numFmtId="199" formatCode="_-* #,##0_-;\-* #,##0_-;_-* &quot;-&quot;??_-;_-@_-"/>
    <numFmt numFmtId="200" formatCode="_-* #,##0.0\ _₫_-;\-* #,##0.0\ _₫_-;_-* &quot;-&quot;??\ _₫_-;_-@_-"/>
    <numFmt numFmtId="201" formatCode="[$-409]dddd\,\ mmmm\ dd\,\ yyyy"/>
    <numFmt numFmtId="202" formatCode="_-* #,##0\ _€_-;\-* #,##0\ _€_-;_-* &quot;-&quot;??\ _€_-;_-@_-"/>
    <numFmt numFmtId="203" formatCode="mm/dd/yyyy"/>
  </numFmts>
  <fonts count="78">
    <font>
      <sz val="14"/>
      <color theme="1"/>
      <name val="Times New Roman"/>
      <family val="2"/>
    </font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8"/>
      <name val="Times New Roman"/>
      <family val="2"/>
    </font>
    <font>
      <u val="single"/>
      <sz val="14"/>
      <color indexed="12"/>
      <name val="Times New Roman"/>
      <family val="2"/>
    </font>
    <font>
      <u val="single"/>
      <sz val="14"/>
      <color indexed="36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8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187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4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6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1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2" fillId="31" borderId="7" applyNumberFormat="0" applyFont="0" applyAlignment="0" applyProtection="0"/>
    <xf numFmtId="0" fontId="63" fillId="26" borderId="8" applyNumberFormat="0" applyAlignment="0" applyProtection="0"/>
    <xf numFmtId="9" fontId="2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67" fillId="32" borderId="10" xfId="0" applyFont="1" applyFill="1" applyBorder="1" applyAlignment="1">
      <alignment horizontal="center" vertical="top" wrapText="1"/>
    </xf>
    <xf numFmtId="0" fontId="6" fillId="0" borderId="0" xfId="74" applyFont="1" applyFill="1">
      <alignment/>
      <protection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5" fillId="0" borderId="0" xfId="74" applyFont="1" applyFill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10" xfId="74" applyFont="1" applyFill="1" applyBorder="1" applyAlignment="1">
      <alignment horizontal="center" vertical="center"/>
      <protection/>
    </xf>
    <xf numFmtId="0" fontId="14" fillId="0" borderId="10" xfId="74" applyFont="1" applyFill="1" applyBorder="1" applyAlignment="1">
      <alignment horizontal="center" vertical="center" wrapText="1"/>
      <protection/>
    </xf>
    <xf numFmtId="0" fontId="14" fillId="0" borderId="10" xfId="74" applyFont="1" applyFill="1" applyBorder="1" applyAlignment="1">
      <alignment vertical="center" wrapText="1"/>
      <protection/>
    </xf>
    <xf numFmtId="0" fontId="16" fillId="0" borderId="10" xfId="74" applyFont="1" applyFill="1" applyBorder="1" applyAlignment="1">
      <alignment horizontal="center"/>
      <protection/>
    </xf>
    <xf numFmtId="0" fontId="16" fillId="0" borderId="10" xfId="74" applyFont="1" applyFill="1" applyBorder="1" applyAlignment="1">
      <alignment horizontal="center" wrapText="1"/>
      <protection/>
    </xf>
    <xf numFmtId="0" fontId="16" fillId="0" borderId="10" xfId="74" applyFont="1" applyFill="1" applyBorder="1" applyAlignment="1">
      <alignment horizontal="left" wrapText="1"/>
      <protection/>
    </xf>
    <xf numFmtId="190" fontId="16" fillId="0" borderId="10" xfId="74" applyNumberFormat="1" applyFont="1" applyFill="1" applyBorder="1" applyAlignment="1" quotePrefix="1">
      <alignment horizontal="center" wrapText="1"/>
      <protection/>
    </xf>
    <xf numFmtId="0" fontId="16" fillId="0" borderId="11" xfId="74" applyFont="1" applyFill="1" applyBorder="1" applyAlignment="1">
      <alignment horizontal="center" wrapText="1"/>
      <protection/>
    </xf>
    <xf numFmtId="0" fontId="15" fillId="0" borderId="0" xfId="0" applyFont="1" applyFill="1" applyAlignment="1">
      <alignment horizontal="center"/>
    </xf>
    <xf numFmtId="0" fontId="68" fillId="0" borderId="10" xfId="69" applyFont="1" applyFill="1" applyBorder="1" applyAlignment="1">
      <alignment horizontal="center" vertical="center"/>
      <protection/>
    </xf>
    <xf numFmtId="0" fontId="68" fillId="0" borderId="10" xfId="69" applyFont="1" applyFill="1" applyBorder="1" applyAlignment="1">
      <alignment horizontal="center" vertical="center" wrapText="1"/>
      <protection/>
    </xf>
    <xf numFmtId="0" fontId="69" fillId="0" borderId="10" xfId="63" applyFont="1" applyFill="1" applyBorder="1" applyAlignment="1">
      <alignment horizontal="center"/>
      <protection/>
    </xf>
    <xf numFmtId="0" fontId="69" fillId="0" borderId="10" xfId="63" applyFont="1" applyFill="1" applyBorder="1">
      <alignment/>
      <protection/>
    </xf>
    <xf numFmtId="0" fontId="69" fillId="0" borderId="11" xfId="63" applyFont="1" applyFill="1" applyBorder="1" applyAlignment="1">
      <alignment horizontal="center"/>
      <protection/>
    </xf>
    <xf numFmtId="0" fontId="69" fillId="0" borderId="10" xfId="63" applyFont="1" applyFill="1" applyBorder="1" applyAlignment="1">
      <alignment horizontal="center" vertical="center" wrapText="1"/>
      <protection/>
    </xf>
    <xf numFmtId="3" fontId="70" fillId="0" borderId="10" xfId="63" applyNumberFormat="1" applyFont="1" applyFill="1" applyBorder="1" applyAlignment="1">
      <alignment vertical="center"/>
      <protection/>
    </xf>
    <xf numFmtId="1" fontId="70" fillId="0" borderId="10" xfId="63" applyNumberFormat="1" applyFont="1" applyFill="1" applyBorder="1" applyAlignment="1" quotePrefix="1">
      <alignment vertical="center"/>
      <protection/>
    </xf>
    <xf numFmtId="0" fontId="70" fillId="0" borderId="10" xfId="63" applyFont="1" applyFill="1" applyBorder="1" applyAlignment="1">
      <alignment vertical="top"/>
      <protection/>
    </xf>
    <xf numFmtId="0" fontId="70" fillId="0" borderId="10" xfId="63" applyFont="1" applyFill="1" applyBorder="1" applyAlignment="1">
      <alignment horizontal="center" vertical="top" wrapText="1"/>
      <protection/>
    </xf>
    <xf numFmtId="0" fontId="70" fillId="0" borderId="10" xfId="63" applyFont="1" applyFill="1" applyBorder="1" applyAlignment="1">
      <alignment horizontal="center" vertical="center"/>
      <protection/>
    </xf>
    <xf numFmtId="3" fontId="70" fillId="0" borderId="11" xfId="63" applyNumberFormat="1" applyFont="1" applyFill="1" applyBorder="1" applyAlignment="1">
      <alignment horizontal="center" vertical="center"/>
      <protection/>
    </xf>
    <xf numFmtId="199" fontId="70" fillId="0" borderId="10" xfId="44" applyNumberFormat="1" applyFont="1" applyFill="1" applyBorder="1" applyAlignment="1">
      <alignment horizontal="right"/>
    </xf>
    <xf numFmtId="3" fontId="70" fillId="0" borderId="10" xfId="63" applyNumberFormat="1" applyFont="1" applyFill="1" applyBorder="1">
      <alignment/>
      <protection/>
    </xf>
    <xf numFmtId="1" fontId="70" fillId="0" borderId="10" xfId="63" applyNumberFormat="1" applyFont="1" applyFill="1" applyBorder="1" applyAlignment="1" quotePrefix="1">
      <alignment vertical="top"/>
      <protection/>
    </xf>
    <xf numFmtId="3" fontId="70" fillId="0" borderId="11" xfId="63" applyNumberFormat="1" applyFont="1" applyFill="1" applyBorder="1" applyAlignment="1">
      <alignment horizontal="center" vertical="top"/>
      <protection/>
    </xf>
    <xf numFmtId="3" fontId="70" fillId="0" borderId="10" xfId="63" applyNumberFormat="1" applyFont="1" applyFill="1" applyBorder="1" applyAlignment="1">
      <alignment horizontal="right"/>
      <protection/>
    </xf>
    <xf numFmtId="0" fontId="70" fillId="0" borderId="11" xfId="63" applyFont="1" applyFill="1" applyBorder="1" applyAlignment="1">
      <alignment horizontal="center" vertical="center"/>
      <protection/>
    </xf>
    <xf numFmtId="3" fontId="70" fillId="0" borderId="10" xfId="44" applyNumberFormat="1" applyFont="1" applyFill="1" applyBorder="1" applyAlignment="1">
      <alignment horizontal="right"/>
    </xf>
    <xf numFmtId="1" fontId="70" fillId="0" borderId="10" xfId="63" applyNumberFormat="1" applyFont="1" applyFill="1" applyBorder="1" applyAlignment="1">
      <alignment vertical="top"/>
      <protection/>
    </xf>
    <xf numFmtId="3" fontId="70" fillId="32" borderId="10" xfId="63" applyNumberFormat="1" applyFont="1" applyFill="1" applyBorder="1">
      <alignment/>
      <protection/>
    </xf>
    <xf numFmtId="0" fontId="70" fillId="32" borderId="10" xfId="63" applyFont="1" applyFill="1" applyBorder="1" applyAlignment="1">
      <alignment vertical="top"/>
      <protection/>
    </xf>
    <xf numFmtId="1" fontId="70" fillId="32" borderId="10" xfId="63" applyNumberFormat="1" applyFont="1" applyFill="1" applyBorder="1" applyAlignment="1" quotePrefix="1">
      <alignment vertical="top"/>
      <protection/>
    </xf>
    <xf numFmtId="0" fontId="70" fillId="32" borderId="10" xfId="63" applyFont="1" applyFill="1" applyBorder="1" applyAlignment="1">
      <alignment horizontal="center" vertical="top" wrapText="1"/>
      <protection/>
    </xf>
    <xf numFmtId="0" fontId="70" fillId="32" borderId="10" xfId="63" applyFont="1" applyFill="1" applyBorder="1" applyAlignment="1">
      <alignment horizontal="center" vertical="center"/>
      <protection/>
    </xf>
    <xf numFmtId="3" fontId="70" fillId="32" borderId="10" xfId="44" applyNumberFormat="1" applyFont="1" applyFill="1" applyBorder="1" applyAlignment="1">
      <alignment horizontal="right"/>
    </xf>
    <xf numFmtId="203" fontId="70" fillId="0" borderId="10" xfId="63" applyNumberFormat="1" applyFont="1" applyFill="1" applyBorder="1" applyAlignment="1">
      <alignment horizontal="left" vertical="top"/>
      <protection/>
    </xf>
    <xf numFmtId="0" fontId="70" fillId="0" borderId="10" xfId="63" applyFont="1" applyFill="1" applyBorder="1" applyAlignment="1" quotePrefix="1">
      <alignment vertical="top"/>
      <protection/>
    </xf>
    <xf numFmtId="0" fontId="70" fillId="0" borderId="10" xfId="63" applyFont="1" applyFill="1" applyBorder="1" applyAlignment="1">
      <alignment vertical="center"/>
      <protection/>
    </xf>
    <xf numFmtId="3" fontId="70" fillId="0" borderId="10" xfId="63" applyNumberFormat="1" applyFont="1" applyFill="1" applyBorder="1" applyAlignment="1">
      <alignment horizontal="right" vertical="center"/>
      <protection/>
    </xf>
    <xf numFmtId="203" fontId="70" fillId="0" borderId="10" xfId="63" applyNumberFormat="1" applyFont="1" applyFill="1" applyBorder="1" applyAlignment="1">
      <alignment vertical="top"/>
      <protection/>
    </xf>
    <xf numFmtId="0" fontId="70" fillId="0" borderId="10" xfId="63" applyFont="1" applyFill="1" applyBorder="1" applyAlignment="1">
      <alignment horizontal="center" vertical="center" wrapText="1"/>
      <protection/>
    </xf>
    <xf numFmtId="3" fontId="70" fillId="0" borderId="10" xfId="44" applyNumberFormat="1" applyFont="1" applyFill="1" applyBorder="1" applyAlignment="1">
      <alignment horizontal="right" vertical="center"/>
    </xf>
    <xf numFmtId="14" fontId="70" fillId="0" borderId="10" xfId="63" applyNumberFormat="1" applyFont="1" applyFill="1" applyBorder="1" applyAlignment="1">
      <alignment horizontal="center" vertical="center"/>
      <protection/>
    </xf>
    <xf numFmtId="203" fontId="70" fillId="0" borderId="10" xfId="63" applyNumberFormat="1" applyFont="1" applyFill="1" applyBorder="1" applyAlignment="1">
      <alignment horizontal="center" vertical="center"/>
      <protection/>
    </xf>
    <xf numFmtId="1" fontId="70" fillId="0" borderId="10" xfId="63" applyNumberFormat="1" applyFont="1" applyFill="1" applyBorder="1" applyAlignment="1">
      <alignment horizontal="center" vertical="center"/>
      <protection/>
    </xf>
    <xf numFmtId="49" fontId="70" fillId="0" borderId="10" xfId="63" applyNumberFormat="1" applyFont="1" applyFill="1" applyBorder="1" applyAlignment="1">
      <alignment vertical="center"/>
      <protection/>
    </xf>
    <xf numFmtId="22" fontId="70" fillId="0" borderId="10" xfId="63" applyNumberFormat="1" applyFont="1" applyFill="1" applyBorder="1" applyAlignment="1">
      <alignment horizontal="center" vertical="center" wrapText="1"/>
      <protection/>
    </xf>
    <xf numFmtId="3" fontId="70" fillId="32" borderId="10" xfId="63" applyNumberFormat="1" applyFont="1" applyFill="1" applyBorder="1" applyAlignment="1">
      <alignment vertical="center"/>
      <protection/>
    </xf>
    <xf numFmtId="49" fontId="70" fillId="32" borderId="10" xfId="63" applyNumberFormat="1" applyFont="1" applyFill="1" applyBorder="1" applyAlignment="1">
      <alignment vertical="center"/>
      <protection/>
    </xf>
    <xf numFmtId="0" fontId="70" fillId="32" borderId="10" xfId="63" applyFont="1" applyFill="1" applyBorder="1" applyAlignment="1">
      <alignment horizontal="center" vertical="center" wrapText="1"/>
      <protection/>
    </xf>
    <xf numFmtId="22" fontId="70" fillId="32" borderId="10" xfId="63" applyNumberFormat="1" applyFont="1" applyFill="1" applyBorder="1" applyAlignment="1">
      <alignment horizontal="center" vertical="center" wrapText="1"/>
      <protection/>
    </xf>
    <xf numFmtId="14" fontId="70" fillId="32" borderId="10" xfId="63" applyNumberFormat="1" applyFont="1" applyFill="1" applyBorder="1" applyAlignment="1">
      <alignment horizontal="center" vertical="center"/>
      <protection/>
    </xf>
    <xf numFmtId="3" fontId="70" fillId="32" borderId="11" xfId="63" applyNumberFormat="1" applyFont="1" applyFill="1" applyBorder="1" applyAlignment="1">
      <alignment horizontal="center" vertical="center"/>
      <protection/>
    </xf>
    <xf numFmtId="3" fontId="70" fillId="32" borderId="10" xfId="44" applyNumberFormat="1" applyFont="1" applyFill="1" applyBorder="1" applyAlignment="1">
      <alignment horizontal="right" vertical="center"/>
    </xf>
    <xf numFmtId="14" fontId="70" fillId="32" borderId="10" xfId="63" applyNumberFormat="1" applyFont="1" applyFill="1" applyBorder="1" applyAlignment="1">
      <alignment horizontal="center" vertical="center" wrapText="1"/>
      <protection/>
    </xf>
    <xf numFmtId="14" fontId="70" fillId="0" borderId="10" xfId="63" applyNumberFormat="1" applyFont="1" applyFill="1" applyBorder="1" applyAlignment="1">
      <alignment horizontal="center" vertical="center" wrapText="1"/>
      <protection/>
    </xf>
    <xf numFmtId="197" fontId="68" fillId="0" borderId="10" xfId="44" applyNumberFormat="1" applyFont="1" applyFill="1" applyBorder="1" applyAlignment="1">
      <alignment/>
    </xf>
    <xf numFmtId="0" fontId="69" fillId="32" borderId="10" xfId="63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3" fontId="70" fillId="0" borderId="10" xfId="63" applyNumberFormat="1" applyFont="1" applyFill="1" applyBorder="1" applyAlignment="1">
      <alignment horizontal="center" vertical="top"/>
      <protection/>
    </xf>
    <xf numFmtId="3" fontId="70" fillId="32" borderId="10" xfId="63" applyNumberFormat="1" applyFont="1" applyFill="1" applyBorder="1" applyAlignment="1">
      <alignment horizontal="center" vertical="top"/>
      <protection/>
    </xf>
    <xf numFmtId="0" fontId="70" fillId="0" borderId="10" xfId="63" applyFont="1" applyFill="1" applyBorder="1" applyAlignment="1">
      <alignment horizontal="center"/>
      <protection/>
    </xf>
    <xf numFmtId="3" fontId="70" fillId="0" borderId="10" xfId="63" applyNumberFormat="1" applyFont="1" applyFill="1" applyBorder="1" applyAlignment="1">
      <alignment horizontal="center" vertical="center"/>
      <protection/>
    </xf>
    <xf numFmtId="3" fontId="70" fillId="32" borderId="10" xfId="63" applyNumberFormat="1" applyFont="1" applyFill="1" applyBorder="1" applyAlignment="1">
      <alignment horizontal="center" vertical="center"/>
      <protection/>
    </xf>
    <xf numFmtId="0" fontId="0" fillId="32" borderId="0" xfId="0" applyFill="1" applyAlignment="1">
      <alignment/>
    </xf>
    <xf numFmtId="1" fontId="70" fillId="32" borderId="10" xfId="63" applyNumberFormat="1" applyFont="1" applyFill="1" applyBorder="1" applyAlignment="1" quotePrefix="1">
      <alignment vertical="center"/>
      <protection/>
    </xf>
    <xf numFmtId="0" fontId="70" fillId="32" borderId="10" xfId="63" applyFont="1" applyFill="1" applyBorder="1" applyAlignment="1">
      <alignment vertical="center"/>
      <protection/>
    </xf>
    <xf numFmtId="1" fontId="70" fillId="32" borderId="10" xfId="63" applyNumberFormat="1" applyFont="1" applyFill="1" applyBorder="1" applyAlignment="1">
      <alignment vertical="top"/>
      <protection/>
    </xf>
    <xf numFmtId="0" fontId="70" fillId="32" borderId="10" xfId="63" applyFont="1" applyFill="1" applyBorder="1" applyAlignment="1" quotePrefix="1">
      <alignment vertical="top"/>
      <protection/>
    </xf>
    <xf numFmtId="0" fontId="70" fillId="32" borderId="11" xfId="63" applyFont="1" applyFill="1" applyBorder="1" applyAlignment="1">
      <alignment horizontal="center" vertical="center"/>
      <protection/>
    </xf>
    <xf numFmtId="3" fontId="70" fillId="32" borderId="11" xfId="63" applyNumberFormat="1" applyFont="1" applyFill="1" applyBorder="1" applyAlignment="1">
      <alignment horizontal="center" vertical="top"/>
      <protection/>
    </xf>
    <xf numFmtId="199" fontId="70" fillId="32" borderId="10" xfId="44" applyNumberFormat="1" applyFont="1" applyFill="1" applyBorder="1" applyAlignment="1">
      <alignment horizontal="right"/>
    </xf>
    <xf numFmtId="0" fontId="17" fillId="0" borderId="10" xfId="65" applyFont="1" applyFill="1" applyBorder="1" applyAlignment="1">
      <alignment horizontal="center" vertical="center" wrapText="1"/>
      <protection/>
    </xf>
    <xf numFmtId="0" fontId="15" fillId="0" borderId="10" xfId="70" applyFont="1" applyFill="1" applyBorder="1" applyAlignment="1">
      <alignment horizontal="left" vertical="center" wrapText="1"/>
      <protection/>
    </xf>
    <xf numFmtId="0" fontId="17" fillId="0" borderId="10" xfId="0" applyFont="1" applyFill="1" applyBorder="1" applyAlignment="1">
      <alignment/>
    </xf>
    <xf numFmtId="0" fontId="15" fillId="0" borderId="10" xfId="73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left" vertical="center" wrapText="1"/>
    </xf>
    <xf numFmtId="14" fontId="15" fillId="0" borderId="10" xfId="0" applyNumberFormat="1" applyFont="1" applyFill="1" applyBorder="1" applyAlignment="1" quotePrefix="1">
      <alignment horizontal="center" vertical="center"/>
    </xf>
    <xf numFmtId="0" fontId="15" fillId="0" borderId="10" xfId="0" applyFont="1" applyFill="1" applyBorder="1" applyAlignment="1" quotePrefix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3" fontId="17" fillId="0" borderId="10" xfId="65" applyNumberFormat="1" applyFont="1" applyFill="1" applyBorder="1" applyAlignment="1">
      <alignment horizontal="right" vertical="center" wrapText="1"/>
      <protection/>
    </xf>
    <xf numFmtId="3" fontId="15" fillId="0" borderId="10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/>
    </xf>
    <xf numFmtId="1" fontId="15" fillId="0" borderId="10" xfId="0" applyNumberFormat="1" applyFont="1" applyFill="1" applyBorder="1" applyAlignment="1" quotePrefix="1">
      <alignment vertical="top"/>
    </xf>
    <xf numFmtId="0" fontId="15" fillId="0" borderId="10" xfId="0" applyFont="1" applyFill="1" applyBorder="1" applyAlignment="1">
      <alignment horizontal="center" vertical="top" wrapText="1"/>
    </xf>
    <xf numFmtId="22" fontId="15" fillId="0" borderId="12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>
      <alignment horizontal="center" vertical="top"/>
    </xf>
    <xf numFmtId="3" fontId="17" fillId="0" borderId="10" xfId="63" applyNumberFormat="1" applyFont="1" applyFill="1" applyBorder="1">
      <alignment/>
      <protection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0" fillId="0" borderId="0" xfId="0" applyFont="1" applyFill="1" applyBorder="1" applyAlignment="1">
      <alignment/>
    </xf>
    <xf numFmtId="197" fontId="12" fillId="0" borderId="0" xfId="45" applyNumberFormat="1" applyFont="1" applyFill="1" applyAlignment="1">
      <alignment horizontal="center" vertical="center"/>
    </xf>
    <xf numFmtId="197" fontId="7" fillId="0" borderId="0" xfId="45" applyNumberFormat="1" applyFont="1" applyFill="1" applyAlignment="1">
      <alignment vertical="center"/>
    </xf>
    <xf numFmtId="197" fontId="7" fillId="0" borderId="0" xfId="45" applyNumberFormat="1" applyFont="1" applyFill="1" applyBorder="1" applyAlignment="1">
      <alignment vertical="center"/>
    </xf>
    <xf numFmtId="197" fontId="12" fillId="0" borderId="0" xfId="45" applyNumberFormat="1" applyFont="1" applyFill="1" applyAlignment="1">
      <alignment horizontal="left" vertical="center"/>
    </xf>
    <xf numFmtId="197" fontId="15" fillId="0" borderId="10" xfId="42" applyNumberFormat="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10" xfId="69" applyFont="1" applyFill="1" applyBorder="1" applyAlignment="1">
      <alignment horizontal="center" vertical="center"/>
      <protection/>
    </xf>
    <xf numFmtId="0" fontId="14" fillId="0" borderId="10" xfId="69" applyFont="1" applyFill="1" applyBorder="1" applyAlignment="1">
      <alignment horizontal="center" vertical="center" wrapText="1"/>
      <protection/>
    </xf>
    <xf numFmtId="0" fontId="15" fillId="0" borderId="11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/>
    </xf>
    <xf numFmtId="199" fontId="17" fillId="0" borderId="10" xfId="44" applyNumberFormat="1" applyFont="1" applyFill="1" applyBorder="1" applyAlignment="1">
      <alignment horizontal="right"/>
    </xf>
    <xf numFmtId="197" fontId="15" fillId="0" borderId="10" xfId="42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center" vertical="center"/>
    </xf>
    <xf numFmtId="1" fontId="17" fillId="0" borderId="10" xfId="63" applyNumberFormat="1" applyFont="1" applyFill="1" applyBorder="1" applyAlignment="1">
      <alignment vertical="top"/>
      <protection/>
    </xf>
    <xf numFmtId="0" fontId="17" fillId="0" borderId="10" xfId="63" applyFont="1" applyFill="1" applyBorder="1" applyAlignment="1">
      <alignment vertical="top"/>
      <protection/>
    </xf>
    <xf numFmtId="1" fontId="15" fillId="0" borderId="10" xfId="0" applyNumberFormat="1" applyFont="1" applyFill="1" applyBorder="1" applyAlignment="1">
      <alignment/>
    </xf>
    <xf numFmtId="0" fontId="17" fillId="0" borderId="10" xfId="63" applyFont="1" applyFill="1" applyBorder="1" applyAlignment="1">
      <alignment horizontal="center" vertical="top" wrapText="1"/>
      <protection/>
    </xf>
    <xf numFmtId="0" fontId="15" fillId="0" borderId="1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/>
    </xf>
    <xf numFmtId="0" fontId="15" fillId="0" borderId="10" xfId="0" applyFont="1" applyFill="1" applyBorder="1" applyAlignment="1" quotePrefix="1">
      <alignment vertical="top"/>
    </xf>
    <xf numFmtId="1" fontId="15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vertical="center"/>
    </xf>
    <xf numFmtId="1" fontId="15" fillId="0" borderId="10" xfId="0" applyNumberFormat="1" applyFont="1" applyFill="1" applyBorder="1" applyAlignment="1" quotePrefix="1">
      <alignment vertical="center"/>
    </xf>
    <xf numFmtId="3" fontId="15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1" fontId="15" fillId="0" borderId="10" xfId="0" applyNumberFormat="1" applyFont="1" applyFill="1" applyBorder="1" applyAlignment="1">
      <alignment vertical="top"/>
    </xf>
    <xf numFmtId="0" fontId="15" fillId="0" borderId="0" xfId="0" applyFont="1" applyFill="1" applyBorder="1" applyAlignment="1">
      <alignment wrapText="1"/>
    </xf>
    <xf numFmtId="197" fontId="15" fillId="0" borderId="10" xfId="42" applyNumberFormat="1" applyFont="1" applyFill="1" applyBorder="1" applyAlignment="1">
      <alignment vertical="center"/>
    </xf>
    <xf numFmtId="0" fontId="15" fillId="0" borderId="10" xfId="0" applyFont="1" applyFill="1" applyBorder="1" applyAlignment="1">
      <alignment wrapText="1"/>
    </xf>
    <xf numFmtId="0" fontId="15" fillId="0" borderId="0" xfId="0" applyFont="1" applyFill="1" applyAlignment="1">
      <alignment horizontal="center" vertical="center"/>
    </xf>
    <xf numFmtId="14" fontId="15" fillId="0" borderId="11" xfId="0" applyNumberFormat="1" applyFont="1" applyFill="1" applyBorder="1" applyAlignment="1">
      <alignment horizontal="center" vertical="center"/>
    </xf>
    <xf numFmtId="14" fontId="15" fillId="0" borderId="11" xfId="0" applyNumberFormat="1" applyFont="1" applyFill="1" applyBorder="1" applyAlignment="1" quotePrefix="1">
      <alignment horizontal="center" vertical="center"/>
    </xf>
    <xf numFmtId="22" fontId="15" fillId="0" borderId="12" xfId="0" applyNumberFormat="1" applyFont="1" applyFill="1" applyBorder="1" applyAlignment="1" quotePrefix="1">
      <alignment horizontal="center" vertical="center" wrapText="1"/>
    </xf>
    <xf numFmtId="0" fontId="15" fillId="0" borderId="0" xfId="0" applyFont="1" applyFill="1" applyAlignment="1">
      <alignment horizontal="center" wrapText="1"/>
    </xf>
    <xf numFmtId="3" fontId="17" fillId="0" borderId="10" xfId="63" applyNumberFormat="1" applyFont="1" applyFill="1" applyBorder="1" applyAlignment="1">
      <alignment vertical="center"/>
      <protection/>
    </xf>
    <xf numFmtId="0" fontId="15" fillId="0" borderId="0" xfId="0" applyFont="1" applyFill="1" applyAlignment="1">
      <alignment horizontal="center" vertical="center" wrapText="1"/>
    </xf>
    <xf numFmtId="49" fontId="15" fillId="0" borderId="10" xfId="0" applyNumberFormat="1" applyFont="1" applyFill="1" applyBorder="1" applyAlignment="1" quotePrefix="1">
      <alignment vertical="top"/>
    </xf>
    <xf numFmtId="49" fontId="15" fillId="0" borderId="10" xfId="0" applyNumberFormat="1" applyFont="1" applyFill="1" applyBorder="1" applyAlignment="1">
      <alignment vertical="top"/>
    </xf>
    <xf numFmtId="14" fontId="15" fillId="0" borderId="12" xfId="0" applyNumberFormat="1" applyFont="1" applyFill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0" fontId="12" fillId="0" borderId="10" xfId="74" applyFont="1" applyFill="1" applyBorder="1" applyAlignment="1" quotePrefix="1">
      <alignment horizontal="right" wrapText="1"/>
      <protection/>
    </xf>
    <xf numFmtId="0" fontId="12" fillId="0" borderId="10" xfId="74" applyFont="1" applyFill="1" applyBorder="1" applyAlignment="1">
      <alignment wrapText="1"/>
      <protection/>
    </xf>
    <xf numFmtId="22" fontId="15" fillId="0" borderId="10" xfId="0" applyNumberFormat="1" applyFont="1" applyFill="1" applyBorder="1" applyAlignment="1">
      <alignment horizontal="center" vertical="center" wrapText="1"/>
    </xf>
    <xf numFmtId="14" fontId="15" fillId="0" borderId="1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vertical="top"/>
    </xf>
    <xf numFmtId="49" fontId="15" fillId="0" borderId="10" xfId="0" applyNumberFormat="1" applyFont="1" applyFill="1" applyBorder="1" applyAlignment="1">
      <alignment vertical="center" wrapText="1"/>
    </xf>
    <xf numFmtId="0" fontId="15" fillId="0" borderId="13" xfId="0" applyFont="1" applyFill="1" applyBorder="1" applyAlignment="1">
      <alignment horizontal="center" vertical="top" wrapText="1"/>
    </xf>
    <xf numFmtId="14" fontId="15" fillId="0" borderId="10" xfId="0" applyNumberFormat="1" applyFont="1" applyFill="1" applyBorder="1" applyAlignment="1" quotePrefix="1">
      <alignment horizontal="center" vertical="center" wrapText="1"/>
    </xf>
    <xf numFmtId="3" fontId="14" fillId="0" borderId="10" xfId="0" applyNumberFormat="1" applyFont="1" applyFill="1" applyBorder="1" applyAlignment="1">
      <alignment/>
    </xf>
    <xf numFmtId="197" fontId="14" fillId="0" borderId="10" xfId="42" applyNumberFormat="1" applyFont="1" applyFill="1" applyBorder="1" applyAlignment="1">
      <alignment horizontal="right" vertical="justify"/>
    </xf>
    <xf numFmtId="197" fontId="14" fillId="0" borderId="10" xfId="0" applyNumberFormat="1" applyFont="1" applyFill="1" applyBorder="1" applyAlignment="1">
      <alignment horizontal="right" vertical="justify"/>
    </xf>
    <xf numFmtId="0" fontId="17" fillId="0" borderId="10" xfId="0" applyFont="1" applyFill="1" applyBorder="1" applyAlignment="1">
      <alignment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vertical="top"/>
    </xf>
    <xf numFmtId="1" fontId="15" fillId="6" borderId="10" xfId="0" applyNumberFormat="1" applyFont="1" applyFill="1" applyBorder="1" applyAlignment="1" quotePrefix="1">
      <alignment vertical="top"/>
    </xf>
    <xf numFmtId="0" fontId="15" fillId="6" borderId="10" xfId="0" applyFont="1" applyFill="1" applyBorder="1" applyAlignment="1">
      <alignment horizontal="center" vertical="top" wrapText="1"/>
    </xf>
    <xf numFmtId="22" fontId="15" fillId="6" borderId="12" xfId="0" applyNumberFormat="1" applyFont="1" applyFill="1" applyBorder="1" applyAlignment="1">
      <alignment horizontal="center" vertical="center" wrapText="1"/>
    </xf>
    <xf numFmtId="14" fontId="15" fillId="6" borderId="10" xfId="0" applyNumberFormat="1" applyFont="1" applyFill="1" applyBorder="1" applyAlignment="1">
      <alignment horizontal="center" vertical="center"/>
    </xf>
    <xf numFmtId="3" fontId="15" fillId="6" borderId="11" xfId="0" applyNumberFormat="1" applyFont="1" applyFill="1" applyBorder="1" applyAlignment="1">
      <alignment horizontal="center" vertical="top"/>
    </xf>
    <xf numFmtId="3" fontId="17" fillId="6" borderId="10" xfId="63" applyNumberFormat="1" applyFont="1" applyFill="1" applyBorder="1">
      <alignment/>
      <protection/>
    </xf>
    <xf numFmtId="197" fontId="15" fillId="6" borderId="10" xfId="42" applyNumberFormat="1" applyFont="1" applyFill="1" applyBorder="1" applyAlignment="1">
      <alignment/>
    </xf>
    <xf numFmtId="0" fontId="15" fillId="6" borderId="10" xfId="0" applyFont="1" applyFill="1" applyBorder="1" applyAlignment="1">
      <alignment/>
    </xf>
    <xf numFmtId="0" fontId="15" fillId="6" borderId="10" xfId="0" applyFont="1" applyFill="1" applyBorder="1" applyAlignment="1">
      <alignment horizontal="center"/>
    </xf>
    <xf numFmtId="0" fontId="15" fillId="6" borderId="0" xfId="0" applyFont="1" applyFill="1" applyBorder="1" applyAlignment="1">
      <alignment/>
    </xf>
    <xf numFmtId="0" fontId="15" fillId="6" borderId="0" xfId="0" applyFont="1" applyFill="1" applyAlignment="1">
      <alignment/>
    </xf>
    <xf numFmtId="49" fontId="15" fillId="6" borderId="10" xfId="0" applyNumberFormat="1" applyFont="1" applyFill="1" applyBorder="1" applyAlignment="1">
      <alignment vertical="top"/>
    </xf>
    <xf numFmtId="14" fontId="15" fillId="6" borderId="10" xfId="0" applyNumberFormat="1" applyFont="1" applyFill="1" applyBorder="1" applyAlignment="1">
      <alignment horizontal="center" vertical="center" wrapText="1"/>
    </xf>
    <xf numFmtId="3" fontId="17" fillId="6" borderId="10" xfId="63" applyNumberFormat="1" applyFont="1" applyFill="1" applyBorder="1" applyAlignment="1">
      <alignment vertical="center"/>
      <protection/>
    </xf>
    <xf numFmtId="0" fontId="12" fillId="0" borderId="10" xfId="0" applyFont="1" applyFill="1" applyBorder="1" applyAlignment="1">
      <alignment wrapText="1"/>
    </xf>
    <xf numFmtId="0" fontId="71" fillId="0" borderId="0" xfId="0" applyFont="1" applyFill="1" applyBorder="1" applyAlignment="1">
      <alignment/>
    </xf>
    <xf numFmtId="197" fontId="72" fillId="0" borderId="0" xfId="45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/>
    </xf>
    <xf numFmtId="0" fontId="74" fillId="0" borderId="0" xfId="0" applyFont="1" applyFill="1" applyBorder="1" applyAlignment="1">
      <alignment/>
    </xf>
    <xf numFmtId="0" fontId="75" fillId="0" borderId="0" xfId="63" applyFont="1" applyFill="1" applyBorder="1">
      <alignment/>
      <protection/>
    </xf>
    <xf numFmtId="0" fontId="75" fillId="0" borderId="0" xfId="63" applyFont="1" applyFill="1">
      <alignment/>
      <protection/>
    </xf>
    <xf numFmtId="0" fontId="73" fillId="0" borderId="0" xfId="0" applyFont="1" applyFill="1" applyAlignment="1">
      <alignment/>
    </xf>
    <xf numFmtId="0" fontId="73" fillId="0" borderId="0" xfId="0" applyFont="1" applyFill="1" applyBorder="1" applyAlignment="1">
      <alignment horizontal="center" vertical="center" wrapText="1"/>
    </xf>
    <xf numFmtId="0" fontId="73" fillId="6" borderId="0" xfId="0" applyFont="1" applyFill="1" applyBorder="1" applyAlignment="1">
      <alignment/>
    </xf>
    <xf numFmtId="0" fontId="73" fillId="0" borderId="0" xfId="0" applyFont="1" applyFill="1" applyBorder="1" applyAlignment="1">
      <alignment vertical="center"/>
    </xf>
    <xf numFmtId="49" fontId="73" fillId="0" borderId="10" xfId="0" applyNumberFormat="1" applyFont="1" applyFill="1" applyBorder="1" applyAlignment="1">
      <alignment vertical="top"/>
    </xf>
    <xf numFmtId="0" fontId="73" fillId="0" borderId="10" xfId="0" applyFont="1" applyFill="1" applyBorder="1" applyAlignment="1">
      <alignment horizontal="center" vertical="top" wrapText="1"/>
    </xf>
    <xf numFmtId="0" fontId="75" fillId="0" borderId="0" xfId="0" applyFont="1" applyFill="1" applyAlignment="1">
      <alignment/>
    </xf>
    <xf numFmtId="0" fontId="69" fillId="0" borderId="10" xfId="63" applyFont="1" applyFill="1" applyBorder="1" applyAlignment="1">
      <alignment horizontal="left"/>
      <protection/>
    </xf>
    <xf numFmtId="0" fontId="69" fillId="0" borderId="11" xfId="63" applyFont="1" applyFill="1" applyBorder="1">
      <alignment/>
      <protection/>
    </xf>
    <xf numFmtId="0" fontId="70" fillId="0" borderId="10" xfId="63" applyFont="1" applyFill="1" applyBorder="1" applyAlignment="1">
      <alignment horizontal="left"/>
      <protection/>
    </xf>
    <xf numFmtId="0" fontId="70" fillId="32" borderId="10" xfId="63" applyFont="1" applyFill="1" applyBorder="1" applyAlignment="1">
      <alignment horizontal="left"/>
      <protection/>
    </xf>
    <xf numFmtId="0" fontId="70" fillId="0" borderId="10" xfId="63" applyFont="1" applyFill="1" applyBorder="1" applyAlignment="1">
      <alignment horizontal="left" vertical="top" wrapText="1"/>
      <protection/>
    </xf>
    <xf numFmtId="0" fontId="70" fillId="32" borderId="10" xfId="63" applyFont="1" applyFill="1" applyBorder="1" applyAlignment="1">
      <alignment horizontal="left" vertical="top" wrapText="1"/>
      <protection/>
    </xf>
    <xf numFmtId="0" fontId="70" fillId="32" borderId="10" xfId="63" applyFont="1" applyFill="1" applyBorder="1" applyAlignment="1">
      <alignment horizontal="left" vertical="center" wrapText="1"/>
      <protection/>
    </xf>
    <xf numFmtId="0" fontId="70" fillId="0" borderId="10" xfId="63" applyFont="1" applyFill="1" applyBorder="1" applyAlignment="1">
      <alignment horizontal="left" vertical="center" wrapText="1"/>
      <protection/>
    </xf>
    <xf numFmtId="0" fontId="68" fillId="0" borderId="10" xfId="63" applyFont="1" applyFill="1" applyBorder="1" applyAlignment="1">
      <alignment horizontal="center" vertical="center" wrapText="1"/>
      <protection/>
    </xf>
    <xf numFmtId="3" fontId="76" fillId="0" borderId="10" xfId="63" applyNumberFormat="1" applyFont="1" applyFill="1" applyBorder="1">
      <alignment/>
      <protection/>
    </xf>
    <xf numFmtId="0" fontId="76" fillId="0" borderId="10" xfId="63" applyFont="1" applyFill="1" applyBorder="1" applyAlignment="1">
      <alignment vertical="top"/>
      <protection/>
    </xf>
    <xf numFmtId="1" fontId="76" fillId="0" borderId="10" xfId="63" applyNumberFormat="1" applyFont="1" applyFill="1" applyBorder="1" applyAlignment="1" quotePrefix="1">
      <alignment vertical="top"/>
      <protection/>
    </xf>
    <xf numFmtId="0" fontId="76" fillId="0" borderId="10" xfId="63" applyFont="1" applyFill="1" applyBorder="1" applyAlignment="1">
      <alignment horizontal="center" vertical="top" wrapText="1"/>
      <protection/>
    </xf>
    <xf numFmtId="0" fontId="76" fillId="0" borderId="10" xfId="63" applyFont="1" applyFill="1" applyBorder="1" applyAlignment="1">
      <alignment horizontal="left" vertical="top" wrapText="1"/>
      <protection/>
    </xf>
    <xf numFmtId="0" fontId="76" fillId="0" borderId="10" xfId="63" applyFont="1" applyFill="1" applyBorder="1" applyAlignment="1">
      <alignment horizontal="center" vertical="center"/>
      <protection/>
    </xf>
    <xf numFmtId="0" fontId="76" fillId="0" borderId="11" xfId="63" applyFont="1" applyFill="1" applyBorder="1" applyAlignment="1">
      <alignment horizontal="center" vertical="center"/>
      <protection/>
    </xf>
    <xf numFmtId="3" fontId="76" fillId="0" borderId="11" xfId="63" applyNumberFormat="1" applyFont="1" applyFill="1" applyBorder="1" applyAlignment="1">
      <alignment horizontal="center" vertical="top"/>
      <protection/>
    </xf>
    <xf numFmtId="3" fontId="76" fillId="0" borderId="10" xfId="63" applyNumberFormat="1" applyFont="1" applyFill="1" applyBorder="1" applyAlignment="1">
      <alignment horizontal="right"/>
      <protection/>
    </xf>
    <xf numFmtId="0" fontId="77" fillId="0" borderId="0" xfId="0" applyFont="1" applyAlignment="1">
      <alignment/>
    </xf>
    <xf numFmtId="3" fontId="76" fillId="0" borderId="10" xfId="63" applyNumberFormat="1" applyFont="1" applyFill="1" applyBorder="1" applyAlignment="1">
      <alignment horizontal="center" vertical="top"/>
      <protection/>
    </xf>
    <xf numFmtId="0" fontId="70" fillId="0" borderId="10" xfId="63" applyFont="1" applyFill="1" applyBorder="1" applyAlignment="1">
      <alignment horizontal="left" vertical="center"/>
      <protection/>
    </xf>
    <xf numFmtId="3" fontId="76" fillId="0" borderId="10" xfId="63" applyNumberFormat="1" applyFont="1" applyFill="1" applyBorder="1" applyAlignment="1">
      <alignment vertical="center"/>
      <protection/>
    </xf>
    <xf numFmtId="0" fontId="76" fillId="0" borderId="10" xfId="63" applyFont="1" applyFill="1" applyBorder="1" applyAlignment="1">
      <alignment vertical="center"/>
      <protection/>
    </xf>
    <xf numFmtId="203" fontId="76" fillId="0" borderId="10" xfId="63" applyNumberFormat="1" applyFont="1" applyFill="1" applyBorder="1" applyAlignment="1">
      <alignment horizontal="center" vertical="center"/>
      <protection/>
    </xf>
    <xf numFmtId="0" fontId="76" fillId="0" borderId="10" xfId="63" applyFont="1" applyFill="1" applyBorder="1" applyAlignment="1">
      <alignment horizontal="center" vertical="center" wrapText="1"/>
      <protection/>
    </xf>
    <xf numFmtId="0" fontId="76" fillId="0" borderId="10" xfId="63" applyFont="1" applyFill="1" applyBorder="1" applyAlignment="1">
      <alignment horizontal="left" vertical="center" wrapText="1"/>
      <protection/>
    </xf>
    <xf numFmtId="22" fontId="76" fillId="0" borderId="10" xfId="63" applyNumberFormat="1" applyFont="1" applyFill="1" applyBorder="1" applyAlignment="1">
      <alignment horizontal="center" vertical="center" wrapText="1"/>
      <protection/>
    </xf>
    <xf numFmtId="14" fontId="76" fillId="0" borderId="10" xfId="63" applyNumberFormat="1" applyFont="1" applyFill="1" applyBorder="1" applyAlignment="1">
      <alignment horizontal="center" vertical="center"/>
      <protection/>
    </xf>
    <xf numFmtId="3" fontId="76" fillId="0" borderId="10" xfId="63" applyNumberFormat="1" applyFont="1" applyFill="1" applyBorder="1" applyAlignment="1">
      <alignment horizontal="center" vertical="center"/>
      <protection/>
    </xf>
    <xf numFmtId="3" fontId="76" fillId="0" borderId="10" xfId="44" applyNumberFormat="1" applyFont="1" applyFill="1" applyBorder="1" applyAlignment="1">
      <alignment horizontal="right" vertical="center"/>
    </xf>
    <xf numFmtId="3" fontId="76" fillId="0" borderId="10" xfId="44" applyNumberFormat="1" applyFont="1" applyFill="1" applyBorder="1" applyAlignment="1">
      <alignment horizontal="right"/>
    </xf>
    <xf numFmtId="1" fontId="76" fillId="0" borderId="10" xfId="63" applyNumberFormat="1" applyFont="1" applyFill="1" applyBorder="1" applyAlignment="1" quotePrefix="1">
      <alignment vertical="center"/>
      <protection/>
    </xf>
    <xf numFmtId="0" fontId="14" fillId="0" borderId="11" xfId="74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4" fillId="0" borderId="10" xfId="74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14" fillId="0" borderId="10" xfId="74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190" fontId="14" fillId="0" borderId="10" xfId="74" applyNumberFormat="1" applyFont="1" applyFill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horizontal="left" vertical="top"/>
    </xf>
    <xf numFmtId="0" fontId="15" fillId="0" borderId="12" xfId="0" applyFont="1" applyFill="1" applyBorder="1" applyAlignment="1">
      <alignment horizontal="left" vertical="top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1" fontId="15" fillId="0" borderId="15" xfId="0" applyNumberFormat="1" applyFont="1" applyFill="1" applyBorder="1" applyAlignment="1" quotePrefix="1">
      <alignment horizontal="center" vertical="top"/>
    </xf>
    <xf numFmtId="1" fontId="15" fillId="0" borderId="12" xfId="0" applyNumberFormat="1" applyFont="1" applyFill="1" applyBorder="1" applyAlignment="1" quotePrefix="1">
      <alignment horizontal="center" vertical="top"/>
    </xf>
    <xf numFmtId="0" fontId="15" fillId="0" borderId="15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0" fontId="73" fillId="0" borderId="14" xfId="0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left" vertical="top" wrapText="1"/>
    </xf>
    <xf numFmtId="0" fontId="73" fillId="0" borderId="0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5" xfId="74" applyFont="1" applyFill="1" applyBorder="1" applyAlignment="1">
      <alignment horizontal="center" vertical="center" wrapText="1"/>
      <protection/>
    </xf>
    <xf numFmtId="0" fontId="14" fillId="0" borderId="12" xfId="74" applyFont="1" applyFill="1" applyBorder="1" applyAlignment="1">
      <alignment horizontal="center" vertical="center" wrapText="1"/>
      <protection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 2" xfId="45"/>
    <cellStyle name="Comma 5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6" xfId="62"/>
    <cellStyle name="Normal 2" xfId="63"/>
    <cellStyle name="Normal 2 11" xfId="64"/>
    <cellStyle name="Normal 2 12" xfId="65"/>
    <cellStyle name="Normal 2 2 2" xfId="66"/>
    <cellStyle name="Normal 2 2 3 2" xfId="67"/>
    <cellStyle name="Normal 2 6" xfId="68"/>
    <cellStyle name="Normal 3" xfId="69"/>
    <cellStyle name="Normal 3 2 9" xfId="70"/>
    <cellStyle name="Normal 3 4" xfId="71"/>
    <cellStyle name="Normal 5" xfId="72"/>
    <cellStyle name="Normal 8" xfId="73"/>
    <cellStyle name="Normal_Mẫu 8A" xfId="74"/>
    <cellStyle name="Note" xfId="75"/>
    <cellStyle name="Output" xfId="76"/>
    <cellStyle name="Percent" xfId="77"/>
    <cellStyle name="Title" xfId="78"/>
    <cellStyle name="Total" xfId="79"/>
    <cellStyle name="Warning Text" xfId="8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952500</xdr:colOff>
      <xdr:row>3</xdr:row>
      <xdr:rowOff>57150</xdr:rowOff>
    </xdr:from>
    <xdr:to>
      <xdr:col>6</xdr:col>
      <xdr:colOff>552450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>
          <a:off x="4105275" y="6953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28575</xdr:rowOff>
    </xdr:from>
    <xdr:to>
      <xdr:col>1</xdr:col>
      <xdr:colOff>733425</xdr:colOff>
      <xdr:row>3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504825" y="666750"/>
          <a:ext cx="5524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0"/>
  <sheetViews>
    <sheetView tabSelected="1" zoomScalePageLayoutView="0" workbookViewId="0" topLeftCell="A97">
      <selection activeCell="M132" sqref="M132:O132"/>
    </sheetView>
  </sheetViews>
  <sheetFormatPr defaultColWidth="8.88671875" defaultRowHeight="18.75"/>
  <cols>
    <col min="1" max="1" width="3.77734375" style="17" customWidth="1"/>
    <col min="2" max="2" width="16.3359375" style="8" customWidth="1"/>
    <col min="3" max="3" width="9.21484375" style="8" customWidth="1"/>
    <col min="4" max="4" width="7.4453125" style="8" customWidth="1"/>
    <col min="5" max="5" width="16.99609375" style="8" customWidth="1"/>
    <col min="6" max="6" width="8.3359375" style="8" customWidth="1"/>
    <col min="7" max="7" width="8.10546875" style="8" customWidth="1"/>
    <col min="8" max="8" width="5.21484375" style="8" customWidth="1"/>
    <col min="9" max="9" width="10.4453125" style="8" customWidth="1"/>
    <col min="10" max="10" width="8.77734375" style="8" customWidth="1"/>
    <col min="11" max="11" width="8.4453125" style="8" customWidth="1"/>
    <col min="12" max="12" width="10.5546875" style="8" customWidth="1"/>
    <col min="13" max="13" width="8.88671875" style="183" customWidth="1"/>
    <col min="14" max="24" width="8.88671875" style="7" customWidth="1"/>
    <col min="25" max="16384" width="8.88671875" style="8" customWidth="1"/>
  </cols>
  <sheetData>
    <row r="1" spans="1:24" s="101" customFormat="1" ht="15" customHeight="1">
      <c r="A1" s="100"/>
      <c r="C1" s="100"/>
      <c r="D1" s="100"/>
      <c r="E1" s="100"/>
      <c r="F1" s="100"/>
      <c r="G1" s="100"/>
      <c r="H1" s="100"/>
      <c r="I1" s="102"/>
      <c r="J1" s="103" t="s">
        <v>11</v>
      </c>
      <c r="K1" s="104"/>
      <c r="M1" s="181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</row>
    <row r="2" spans="1:24" s="107" customFormat="1" ht="16.5">
      <c r="A2" s="227" t="s">
        <v>365</v>
      </c>
      <c r="B2" s="227"/>
      <c r="C2" s="227" t="s">
        <v>18</v>
      </c>
      <c r="D2" s="227"/>
      <c r="E2" s="227"/>
      <c r="F2" s="227"/>
      <c r="G2" s="227"/>
      <c r="H2" s="227"/>
      <c r="I2" s="227"/>
      <c r="J2" s="227"/>
      <c r="K2" s="106"/>
      <c r="M2" s="182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</row>
    <row r="3" spans="1:24" s="107" customFormat="1" ht="18.75">
      <c r="A3" s="227" t="s">
        <v>366</v>
      </c>
      <c r="B3" s="227"/>
      <c r="C3" s="228" t="s">
        <v>19</v>
      </c>
      <c r="D3" s="228"/>
      <c r="E3" s="228"/>
      <c r="F3" s="228"/>
      <c r="G3" s="228"/>
      <c r="H3" s="228"/>
      <c r="I3" s="228"/>
      <c r="J3" s="228"/>
      <c r="K3" s="106"/>
      <c r="M3" s="182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</row>
    <row r="4" spans="1:24" s="107" customFormat="1" ht="18.75">
      <c r="A4" s="228"/>
      <c r="B4" s="228"/>
      <c r="C4" s="228"/>
      <c r="D4" s="228"/>
      <c r="E4" s="228"/>
      <c r="F4" s="228"/>
      <c r="G4" s="228"/>
      <c r="H4" s="228"/>
      <c r="I4" s="228"/>
      <c r="J4" s="109"/>
      <c r="K4" s="106"/>
      <c r="M4" s="182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</row>
    <row r="5" spans="1:24" s="101" customFormat="1" ht="18.75">
      <c r="A5" s="230" t="s">
        <v>2</v>
      </c>
      <c r="B5" s="230"/>
      <c r="C5" s="230"/>
      <c r="D5" s="230"/>
      <c r="E5" s="230"/>
      <c r="F5" s="230"/>
      <c r="G5" s="230"/>
      <c r="H5" s="230"/>
      <c r="I5" s="230"/>
      <c r="J5" s="230"/>
      <c r="K5" s="104"/>
      <c r="M5" s="181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</row>
    <row r="6" spans="1:24" s="101" customFormat="1" ht="18.75">
      <c r="A6" s="230" t="s">
        <v>576</v>
      </c>
      <c r="B6" s="230"/>
      <c r="C6" s="230"/>
      <c r="D6" s="230"/>
      <c r="E6" s="230"/>
      <c r="F6" s="230"/>
      <c r="G6" s="230"/>
      <c r="H6" s="230"/>
      <c r="I6" s="230"/>
      <c r="J6" s="230"/>
      <c r="K6" s="104"/>
      <c r="M6" s="181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</row>
    <row r="7" spans="1:12" ht="12.75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231" t="s">
        <v>0</v>
      </c>
      <c r="B8" s="231" t="s">
        <v>3</v>
      </c>
      <c r="C8" s="231" t="s">
        <v>4</v>
      </c>
      <c r="D8" s="231"/>
      <c r="E8" s="229" t="s">
        <v>1</v>
      </c>
      <c r="F8" s="236" t="s">
        <v>5</v>
      </c>
      <c r="G8" s="229" t="s">
        <v>6</v>
      </c>
      <c r="H8" s="226" t="s">
        <v>7</v>
      </c>
      <c r="I8" s="229" t="s">
        <v>343</v>
      </c>
      <c r="J8" s="229"/>
      <c r="K8" s="11" t="s">
        <v>8</v>
      </c>
      <c r="L8" s="11"/>
    </row>
    <row r="9" spans="1:12" ht="61.5" customHeight="1">
      <c r="A9" s="231"/>
      <c r="B9" s="231"/>
      <c r="C9" s="9" t="s">
        <v>9</v>
      </c>
      <c r="D9" s="9" t="s">
        <v>10</v>
      </c>
      <c r="E9" s="229"/>
      <c r="F9" s="236"/>
      <c r="G9" s="229"/>
      <c r="H9" s="226"/>
      <c r="I9" s="10" t="s">
        <v>344</v>
      </c>
      <c r="J9" s="10" t="s">
        <v>345</v>
      </c>
      <c r="K9" s="10" t="s">
        <v>16</v>
      </c>
      <c r="L9" s="10" t="s">
        <v>15</v>
      </c>
    </row>
    <row r="10" spans="1:24" s="3" customFormat="1" ht="13.5">
      <c r="A10" s="12">
        <v>1</v>
      </c>
      <c r="B10" s="13">
        <v>2</v>
      </c>
      <c r="C10" s="12">
        <v>3</v>
      </c>
      <c r="D10" s="13">
        <v>4</v>
      </c>
      <c r="E10" s="13">
        <v>5</v>
      </c>
      <c r="F10" s="15" t="s">
        <v>14</v>
      </c>
      <c r="G10" s="13">
        <v>7</v>
      </c>
      <c r="H10" s="16">
        <v>8</v>
      </c>
      <c r="I10" s="13">
        <v>9</v>
      </c>
      <c r="J10" s="115">
        <v>10</v>
      </c>
      <c r="K10" s="13">
        <v>11</v>
      </c>
      <c r="L10" s="12">
        <v>12</v>
      </c>
      <c r="M10" s="18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s="114" customFormat="1" ht="38.25" customHeight="1">
      <c r="A11" s="116" t="s">
        <v>566</v>
      </c>
      <c r="B11" s="117" t="s">
        <v>652</v>
      </c>
      <c r="C11" s="4">
        <v>205</v>
      </c>
      <c r="D11" s="112"/>
      <c r="E11" s="112"/>
      <c r="F11" s="111"/>
      <c r="G11" s="111"/>
      <c r="H11" s="118"/>
      <c r="I11" s="161">
        <f>SUM(I12:I217)</f>
        <v>170410000</v>
      </c>
      <c r="J11" s="161">
        <f>SUM(J12:J217)</f>
        <v>27000000</v>
      </c>
      <c r="K11" s="111"/>
      <c r="L11" s="112"/>
      <c r="M11" s="18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114" customFormat="1" ht="15">
      <c r="A12" s="92">
        <v>1</v>
      </c>
      <c r="B12" s="93" t="s">
        <v>32</v>
      </c>
      <c r="C12" s="94" t="s">
        <v>33</v>
      </c>
      <c r="D12" s="93"/>
      <c r="E12" s="95" t="s">
        <v>567</v>
      </c>
      <c r="F12" s="119" t="s">
        <v>34</v>
      </c>
      <c r="G12" s="119" t="s">
        <v>35</v>
      </c>
      <c r="H12" s="98">
        <v>8</v>
      </c>
      <c r="I12" s="120">
        <v>560000</v>
      </c>
      <c r="J12" s="111"/>
      <c r="K12" s="121"/>
      <c r="L12" s="112"/>
      <c r="M12" s="18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114" customFormat="1" ht="15">
      <c r="A13" s="92">
        <v>2</v>
      </c>
      <c r="B13" s="93" t="s">
        <v>36</v>
      </c>
      <c r="C13" s="94" t="s">
        <v>37</v>
      </c>
      <c r="D13" s="93"/>
      <c r="E13" s="95" t="s">
        <v>38</v>
      </c>
      <c r="F13" s="119" t="s">
        <v>39</v>
      </c>
      <c r="G13" s="119" t="s">
        <v>35</v>
      </c>
      <c r="H13" s="98">
        <v>7</v>
      </c>
      <c r="I13" s="120">
        <v>480000</v>
      </c>
      <c r="J13" s="111"/>
      <c r="K13" s="121"/>
      <c r="L13" s="112"/>
      <c r="M13" s="183"/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s="114" customFormat="1" ht="15">
      <c r="A14" s="92">
        <v>3</v>
      </c>
      <c r="B14" s="93" t="s">
        <v>40</v>
      </c>
      <c r="C14" s="93"/>
      <c r="D14" s="94" t="s">
        <v>41</v>
      </c>
      <c r="E14" s="95" t="s">
        <v>17</v>
      </c>
      <c r="F14" s="119" t="s">
        <v>42</v>
      </c>
      <c r="G14" s="119" t="s">
        <v>35</v>
      </c>
      <c r="H14" s="98">
        <v>11</v>
      </c>
      <c r="I14" s="120">
        <v>800000</v>
      </c>
      <c r="J14" s="111"/>
      <c r="K14" s="121"/>
      <c r="L14" s="112"/>
      <c r="M14" s="183"/>
      <c r="P14" s="113"/>
      <c r="Q14" s="113"/>
      <c r="R14" s="113"/>
      <c r="S14" s="113"/>
      <c r="T14" s="113"/>
      <c r="U14" s="113"/>
      <c r="V14" s="113"/>
      <c r="W14" s="113"/>
      <c r="X14" s="113"/>
    </row>
    <row r="15" spans="1:24" s="114" customFormat="1" ht="15">
      <c r="A15" s="92">
        <v>4</v>
      </c>
      <c r="B15" s="93" t="s">
        <v>43</v>
      </c>
      <c r="C15" s="94" t="s">
        <v>44</v>
      </c>
      <c r="D15" s="93"/>
      <c r="E15" s="95" t="s">
        <v>17</v>
      </c>
      <c r="F15" s="119" t="s">
        <v>26</v>
      </c>
      <c r="G15" s="119" t="s">
        <v>35</v>
      </c>
      <c r="H15" s="98">
        <v>13</v>
      </c>
      <c r="I15" s="120">
        <v>960000</v>
      </c>
      <c r="J15" s="111"/>
      <c r="K15" s="121"/>
      <c r="L15" s="112"/>
      <c r="M15" s="18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114" customFormat="1" ht="15">
      <c r="A16" s="92">
        <v>5</v>
      </c>
      <c r="B16" s="93" t="s">
        <v>46</v>
      </c>
      <c r="C16" s="93"/>
      <c r="D16" s="94" t="s">
        <v>346</v>
      </c>
      <c r="E16" s="95" t="s">
        <v>45</v>
      </c>
      <c r="F16" s="119" t="s">
        <v>26</v>
      </c>
      <c r="G16" s="119" t="s">
        <v>35</v>
      </c>
      <c r="H16" s="98">
        <v>13</v>
      </c>
      <c r="I16" s="120">
        <v>960000</v>
      </c>
      <c r="J16" s="111"/>
      <c r="K16" s="121"/>
      <c r="L16" s="112"/>
      <c r="M16" s="183"/>
      <c r="P16" s="113"/>
      <c r="Q16" s="113"/>
      <c r="R16" s="113"/>
      <c r="S16" s="113"/>
      <c r="T16" s="113"/>
      <c r="U16" s="113"/>
      <c r="V16" s="113"/>
      <c r="W16" s="113"/>
      <c r="X16" s="113"/>
    </row>
    <row r="17" spans="1:24" s="114" customFormat="1" ht="15">
      <c r="A17" s="92">
        <v>6</v>
      </c>
      <c r="B17" s="93" t="s">
        <v>47</v>
      </c>
      <c r="C17" s="94" t="s">
        <v>48</v>
      </c>
      <c r="D17" s="93"/>
      <c r="E17" s="95" t="s">
        <v>49</v>
      </c>
      <c r="F17" s="119" t="s">
        <v>50</v>
      </c>
      <c r="G17" s="119" t="s">
        <v>27</v>
      </c>
      <c r="H17" s="98">
        <v>7</v>
      </c>
      <c r="I17" s="120">
        <v>480000</v>
      </c>
      <c r="J17" s="111"/>
      <c r="K17" s="121"/>
      <c r="L17" s="112"/>
      <c r="M17" s="183"/>
      <c r="P17" s="113"/>
      <c r="Q17" s="113"/>
      <c r="R17" s="113"/>
      <c r="S17" s="113"/>
      <c r="T17" s="113"/>
      <c r="U17" s="113"/>
      <c r="V17" s="113"/>
      <c r="W17" s="113"/>
      <c r="X17" s="113"/>
    </row>
    <row r="18" spans="1:24" s="114" customFormat="1" ht="15">
      <c r="A18" s="92">
        <v>7</v>
      </c>
      <c r="B18" s="93" t="s">
        <v>51</v>
      </c>
      <c r="C18" s="94" t="s">
        <v>52</v>
      </c>
      <c r="D18" s="93"/>
      <c r="E18" s="95" t="s">
        <v>49</v>
      </c>
      <c r="F18" s="119" t="s">
        <v>50</v>
      </c>
      <c r="G18" s="119" t="s">
        <v>27</v>
      </c>
      <c r="H18" s="98">
        <v>7</v>
      </c>
      <c r="I18" s="120">
        <v>510000</v>
      </c>
      <c r="J18" s="110">
        <v>1000000</v>
      </c>
      <c r="K18" s="121"/>
      <c r="L18" s="112"/>
      <c r="M18" s="183"/>
      <c r="P18" s="113"/>
      <c r="Q18" s="113"/>
      <c r="R18" s="113"/>
      <c r="S18" s="113"/>
      <c r="T18" s="113"/>
      <c r="U18" s="113"/>
      <c r="V18" s="113"/>
      <c r="W18" s="113"/>
      <c r="X18" s="113"/>
    </row>
    <row r="19" spans="1:24" s="114" customFormat="1" ht="15">
      <c r="A19" s="92">
        <v>8</v>
      </c>
      <c r="B19" s="93" t="s">
        <v>53</v>
      </c>
      <c r="C19" s="94" t="s">
        <v>54</v>
      </c>
      <c r="D19" s="93"/>
      <c r="E19" s="95" t="s">
        <v>49</v>
      </c>
      <c r="F19" s="119" t="s">
        <v>50</v>
      </c>
      <c r="G19" s="119" t="s">
        <v>27</v>
      </c>
      <c r="H19" s="98">
        <v>7</v>
      </c>
      <c r="I19" s="120">
        <v>480000</v>
      </c>
      <c r="J19" s="111"/>
      <c r="K19" s="121"/>
      <c r="L19" s="112"/>
      <c r="M19" s="183"/>
      <c r="P19" s="113"/>
      <c r="Q19" s="113"/>
      <c r="R19" s="113"/>
      <c r="S19" s="113"/>
      <c r="T19" s="113"/>
      <c r="U19" s="113"/>
      <c r="V19" s="113"/>
      <c r="W19" s="113"/>
      <c r="X19" s="113"/>
    </row>
    <row r="20" spans="1:24" s="114" customFormat="1" ht="30.75" customHeight="1">
      <c r="A20" s="239">
        <v>9</v>
      </c>
      <c r="B20" s="237" t="s">
        <v>55</v>
      </c>
      <c r="C20" s="241"/>
      <c r="D20" s="241" t="s">
        <v>347</v>
      </c>
      <c r="E20" s="243" t="s">
        <v>49</v>
      </c>
      <c r="F20" s="87" t="s">
        <v>50</v>
      </c>
      <c r="G20" s="97">
        <v>44551</v>
      </c>
      <c r="H20" s="98">
        <v>4</v>
      </c>
      <c r="I20" s="120">
        <v>300000</v>
      </c>
      <c r="J20" s="111"/>
      <c r="K20" s="121" t="s">
        <v>651</v>
      </c>
      <c r="L20" s="127" t="s">
        <v>661</v>
      </c>
      <c r="M20" s="183"/>
      <c r="P20" s="113"/>
      <c r="Q20" s="113"/>
      <c r="R20" s="113"/>
      <c r="S20" s="113"/>
      <c r="T20" s="113"/>
      <c r="U20" s="113"/>
      <c r="V20" s="113"/>
      <c r="W20" s="113"/>
      <c r="X20" s="113"/>
    </row>
    <row r="21" spans="1:24" s="114" customFormat="1" ht="15">
      <c r="A21" s="240"/>
      <c r="B21" s="238"/>
      <c r="C21" s="242"/>
      <c r="D21" s="242"/>
      <c r="E21" s="244"/>
      <c r="F21" s="119" t="s">
        <v>35</v>
      </c>
      <c r="G21" s="119" t="s">
        <v>27</v>
      </c>
      <c r="H21" s="98">
        <v>3</v>
      </c>
      <c r="I21" s="120">
        <v>210000</v>
      </c>
      <c r="J21" s="111"/>
      <c r="K21" s="121"/>
      <c r="L21" s="112"/>
      <c r="M21" s="183"/>
      <c r="P21" s="113"/>
      <c r="Q21" s="113"/>
      <c r="R21" s="113"/>
      <c r="S21" s="113"/>
      <c r="T21" s="113"/>
      <c r="U21" s="113"/>
      <c r="V21" s="113"/>
      <c r="W21" s="113"/>
      <c r="X21" s="113"/>
    </row>
    <row r="22" spans="1:24" s="114" customFormat="1" ht="15">
      <c r="A22" s="92">
        <v>10</v>
      </c>
      <c r="B22" s="93" t="s">
        <v>56</v>
      </c>
      <c r="C22" s="93"/>
      <c r="D22" s="94" t="s">
        <v>57</v>
      </c>
      <c r="E22" s="95" t="s">
        <v>58</v>
      </c>
      <c r="F22" s="119" t="s">
        <v>59</v>
      </c>
      <c r="G22" s="119" t="s">
        <v>27</v>
      </c>
      <c r="H22" s="98">
        <v>8</v>
      </c>
      <c r="I22" s="120">
        <v>560000</v>
      </c>
      <c r="J22" s="111"/>
      <c r="K22" s="121"/>
      <c r="L22" s="112"/>
      <c r="M22" s="183"/>
      <c r="P22" s="113"/>
      <c r="Q22" s="113"/>
      <c r="R22" s="113"/>
      <c r="S22" s="113"/>
      <c r="T22" s="113"/>
      <c r="U22" s="113"/>
      <c r="V22" s="113"/>
      <c r="W22" s="113"/>
      <c r="X22" s="113"/>
    </row>
    <row r="23" spans="1:24" s="114" customFormat="1" ht="15">
      <c r="A23" s="92">
        <v>11</v>
      </c>
      <c r="B23" s="93" t="s">
        <v>60</v>
      </c>
      <c r="C23" s="94" t="s">
        <v>61</v>
      </c>
      <c r="D23" s="93"/>
      <c r="E23" s="95" t="s">
        <v>58</v>
      </c>
      <c r="F23" s="119" t="s">
        <v>34</v>
      </c>
      <c r="G23" s="119" t="s">
        <v>27</v>
      </c>
      <c r="H23" s="98">
        <v>10</v>
      </c>
      <c r="I23" s="120">
        <v>720000</v>
      </c>
      <c r="J23" s="110">
        <v>1000000</v>
      </c>
      <c r="K23" s="121"/>
      <c r="L23" s="112"/>
      <c r="M23" s="183"/>
      <c r="P23" s="113"/>
      <c r="Q23" s="113"/>
      <c r="R23" s="113"/>
      <c r="S23" s="113"/>
      <c r="T23" s="113"/>
      <c r="U23" s="113"/>
      <c r="V23" s="113"/>
      <c r="W23" s="113"/>
      <c r="X23" s="113"/>
    </row>
    <row r="24" spans="1:24" s="114" customFormat="1" ht="15">
      <c r="A24" s="92">
        <v>12</v>
      </c>
      <c r="B24" s="93" t="s">
        <v>62</v>
      </c>
      <c r="C24" s="93"/>
      <c r="D24" s="94" t="s">
        <v>63</v>
      </c>
      <c r="E24" s="95" t="s">
        <v>49</v>
      </c>
      <c r="F24" s="119" t="s">
        <v>64</v>
      </c>
      <c r="G24" s="122" t="s">
        <v>27</v>
      </c>
      <c r="H24" s="98">
        <v>12</v>
      </c>
      <c r="I24" s="120">
        <v>880000</v>
      </c>
      <c r="J24" s="111"/>
      <c r="K24" s="121"/>
      <c r="L24" s="112"/>
      <c r="M24" s="183"/>
      <c r="P24" s="113"/>
      <c r="Q24" s="113"/>
      <c r="R24" s="113"/>
      <c r="S24" s="113"/>
      <c r="T24" s="113"/>
      <c r="U24" s="113"/>
      <c r="V24" s="113"/>
      <c r="W24" s="113"/>
      <c r="X24" s="113"/>
    </row>
    <row r="25" spans="1:24" s="114" customFormat="1" ht="15">
      <c r="A25" s="92">
        <v>13</v>
      </c>
      <c r="B25" s="93" t="s">
        <v>65</v>
      </c>
      <c r="C25" s="94" t="s">
        <v>66</v>
      </c>
      <c r="D25" s="93"/>
      <c r="E25" s="95" t="s">
        <v>49</v>
      </c>
      <c r="F25" s="119" t="s">
        <v>34</v>
      </c>
      <c r="G25" s="122" t="s">
        <v>27</v>
      </c>
      <c r="H25" s="98">
        <v>10</v>
      </c>
      <c r="I25" s="120">
        <v>720000</v>
      </c>
      <c r="J25" s="111"/>
      <c r="K25" s="121"/>
      <c r="L25" s="112"/>
      <c r="M25" s="183"/>
      <c r="P25" s="113"/>
      <c r="Q25" s="113"/>
      <c r="R25" s="113"/>
      <c r="S25" s="113"/>
      <c r="T25" s="113"/>
      <c r="U25" s="113"/>
      <c r="V25" s="113"/>
      <c r="W25" s="113"/>
      <c r="X25" s="113"/>
    </row>
    <row r="26" spans="1:24" s="114" customFormat="1" ht="15">
      <c r="A26" s="92">
        <v>14</v>
      </c>
      <c r="B26" s="93" t="s">
        <v>67</v>
      </c>
      <c r="C26" s="94" t="s">
        <v>68</v>
      </c>
      <c r="D26" s="93"/>
      <c r="E26" s="95" t="s">
        <v>348</v>
      </c>
      <c r="F26" s="119" t="s">
        <v>39</v>
      </c>
      <c r="G26" s="122" t="s">
        <v>35</v>
      </c>
      <c r="H26" s="98">
        <v>7</v>
      </c>
      <c r="I26" s="120">
        <v>480000</v>
      </c>
      <c r="J26" s="111"/>
      <c r="K26" s="121"/>
      <c r="L26" s="112"/>
      <c r="M26" s="185" t="s">
        <v>602</v>
      </c>
      <c r="P26" s="113"/>
      <c r="Q26" s="113"/>
      <c r="R26" s="113"/>
      <c r="S26" s="113"/>
      <c r="T26" s="113"/>
      <c r="U26" s="113"/>
      <c r="V26" s="113"/>
      <c r="W26" s="113"/>
      <c r="X26" s="113"/>
    </row>
    <row r="27" spans="1:24" s="114" customFormat="1" ht="15">
      <c r="A27" s="92">
        <v>15</v>
      </c>
      <c r="B27" s="93" t="s">
        <v>69</v>
      </c>
      <c r="C27" s="93"/>
      <c r="D27" s="94" t="s">
        <v>70</v>
      </c>
      <c r="E27" s="95" t="s">
        <v>348</v>
      </c>
      <c r="F27" s="119" t="s">
        <v>39</v>
      </c>
      <c r="G27" s="122" t="s">
        <v>35</v>
      </c>
      <c r="H27" s="98">
        <v>7</v>
      </c>
      <c r="I27" s="120">
        <v>480000</v>
      </c>
      <c r="J27" s="110">
        <v>1000000</v>
      </c>
      <c r="K27" s="121"/>
      <c r="L27" s="112"/>
      <c r="M27" s="185" t="s">
        <v>603</v>
      </c>
      <c r="P27" s="113"/>
      <c r="Q27" s="113"/>
      <c r="R27" s="113"/>
      <c r="S27" s="113"/>
      <c r="T27" s="113"/>
      <c r="U27" s="113"/>
      <c r="V27" s="113"/>
      <c r="W27" s="113"/>
      <c r="X27" s="113"/>
    </row>
    <row r="28" spans="1:24" s="114" customFormat="1" ht="15">
      <c r="A28" s="92">
        <v>16</v>
      </c>
      <c r="B28" s="93" t="s">
        <v>71</v>
      </c>
      <c r="C28" s="94" t="s">
        <v>72</v>
      </c>
      <c r="D28" s="93"/>
      <c r="E28" s="95" t="s">
        <v>349</v>
      </c>
      <c r="F28" s="119" t="s">
        <v>73</v>
      </c>
      <c r="G28" s="122" t="s">
        <v>35</v>
      </c>
      <c r="H28" s="98">
        <v>7</v>
      </c>
      <c r="I28" s="120">
        <v>480000</v>
      </c>
      <c r="J28" s="111"/>
      <c r="K28" s="121"/>
      <c r="L28" s="112"/>
      <c r="M28" s="185"/>
      <c r="P28" s="113"/>
      <c r="Q28" s="113"/>
      <c r="R28" s="113"/>
      <c r="S28" s="113"/>
      <c r="T28" s="113"/>
      <c r="U28" s="113"/>
      <c r="V28" s="113"/>
      <c r="W28" s="113"/>
      <c r="X28" s="113"/>
    </row>
    <row r="29" spans="1:24" s="114" customFormat="1" ht="15">
      <c r="A29" s="92">
        <v>17</v>
      </c>
      <c r="B29" s="93" t="s">
        <v>74</v>
      </c>
      <c r="C29" s="94" t="s">
        <v>351</v>
      </c>
      <c r="D29" s="93"/>
      <c r="E29" s="95" t="s">
        <v>348</v>
      </c>
      <c r="F29" s="119" t="s">
        <v>75</v>
      </c>
      <c r="G29" s="122" t="s">
        <v>35</v>
      </c>
      <c r="H29" s="98">
        <v>9</v>
      </c>
      <c r="I29" s="120">
        <v>640000</v>
      </c>
      <c r="J29" s="111"/>
      <c r="K29" s="121"/>
      <c r="L29" s="112"/>
      <c r="M29" s="185"/>
      <c r="P29" s="113"/>
      <c r="Q29" s="113"/>
      <c r="R29" s="113"/>
      <c r="S29" s="113"/>
      <c r="T29" s="113"/>
      <c r="U29" s="113"/>
      <c r="V29" s="113"/>
      <c r="W29" s="113"/>
      <c r="X29" s="113"/>
    </row>
    <row r="30" spans="1:24" s="114" customFormat="1" ht="15">
      <c r="A30" s="92">
        <v>18</v>
      </c>
      <c r="B30" s="93" t="s">
        <v>76</v>
      </c>
      <c r="C30" s="94" t="s">
        <v>77</v>
      </c>
      <c r="D30" s="93"/>
      <c r="E30" s="95" t="s">
        <v>350</v>
      </c>
      <c r="F30" s="119" t="s">
        <v>78</v>
      </c>
      <c r="G30" s="122" t="s">
        <v>35</v>
      </c>
      <c r="H30" s="98">
        <v>9</v>
      </c>
      <c r="I30" s="120">
        <v>640000</v>
      </c>
      <c r="J30" s="111"/>
      <c r="K30" s="121"/>
      <c r="L30" s="112"/>
      <c r="M30" s="185"/>
      <c r="P30" s="113"/>
      <c r="Q30" s="113"/>
      <c r="R30" s="113"/>
      <c r="S30" s="113"/>
      <c r="T30" s="113"/>
      <c r="U30" s="113"/>
      <c r="V30" s="113"/>
      <c r="W30" s="113"/>
      <c r="X30" s="113"/>
    </row>
    <row r="31" spans="1:24" s="114" customFormat="1" ht="15">
      <c r="A31" s="92">
        <v>19</v>
      </c>
      <c r="B31" s="93" t="s">
        <v>79</v>
      </c>
      <c r="C31" s="94" t="s">
        <v>80</v>
      </c>
      <c r="D31" s="93"/>
      <c r="E31" s="95" t="s">
        <v>81</v>
      </c>
      <c r="F31" s="119" t="s">
        <v>78</v>
      </c>
      <c r="G31" s="122" t="s">
        <v>35</v>
      </c>
      <c r="H31" s="98">
        <v>9</v>
      </c>
      <c r="I31" s="120">
        <v>640000</v>
      </c>
      <c r="J31" s="110">
        <v>1000000</v>
      </c>
      <c r="K31" s="121"/>
      <c r="L31" s="112"/>
      <c r="M31" s="185" t="s">
        <v>604</v>
      </c>
      <c r="P31" s="113"/>
      <c r="Q31" s="113"/>
      <c r="R31" s="113"/>
      <c r="S31" s="113"/>
      <c r="T31" s="113"/>
      <c r="U31" s="113"/>
      <c r="V31" s="113"/>
      <c r="W31" s="113"/>
      <c r="X31" s="113"/>
    </row>
    <row r="32" spans="1:24" s="114" customFormat="1" ht="15">
      <c r="A32" s="92">
        <v>20</v>
      </c>
      <c r="B32" s="93" t="s">
        <v>82</v>
      </c>
      <c r="C32" s="94" t="s">
        <v>83</v>
      </c>
      <c r="D32" s="93"/>
      <c r="E32" s="95" t="s">
        <v>352</v>
      </c>
      <c r="F32" s="119" t="s">
        <v>84</v>
      </c>
      <c r="G32" s="122" t="s">
        <v>35</v>
      </c>
      <c r="H32" s="98">
        <v>4</v>
      </c>
      <c r="I32" s="120">
        <v>240000</v>
      </c>
      <c r="J32" s="110">
        <v>1000000</v>
      </c>
      <c r="K32" s="121"/>
      <c r="L32" s="112"/>
      <c r="M32" s="185"/>
      <c r="P32" s="113"/>
      <c r="Q32" s="113"/>
      <c r="R32" s="113"/>
      <c r="S32" s="113"/>
      <c r="T32" s="113"/>
      <c r="U32" s="113"/>
      <c r="V32" s="113"/>
      <c r="W32" s="113"/>
      <c r="X32" s="113"/>
    </row>
    <row r="33" spans="1:24" s="114" customFormat="1" ht="15">
      <c r="A33" s="92">
        <v>21</v>
      </c>
      <c r="B33" s="93" t="s">
        <v>85</v>
      </c>
      <c r="C33" s="93"/>
      <c r="D33" s="94" t="s">
        <v>86</v>
      </c>
      <c r="E33" s="95" t="s">
        <v>352</v>
      </c>
      <c r="F33" s="119" t="s">
        <v>84</v>
      </c>
      <c r="G33" s="122" t="s">
        <v>35</v>
      </c>
      <c r="H33" s="98">
        <v>4</v>
      </c>
      <c r="I33" s="99">
        <v>240000</v>
      </c>
      <c r="J33" s="110">
        <v>1000000</v>
      </c>
      <c r="K33" s="121"/>
      <c r="L33" s="112"/>
      <c r="M33" s="185"/>
      <c r="P33" s="113"/>
      <c r="Q33" s="113"/>
      <c r="R33" s="113"/>
      <c r="S33" s="113"/>
      <c r="T33" s="113"/>
      <c r="U33" s="113"/>
      <c r="V33" s="113"/>
      <c r="W33" s="113"/>
      <c r="X33" s="113"/>
    </row>
    <row r="34" spans="1:24" s="114" customFormat="1" ht="15">
      <c r="A34" s="92">
        <v>22</v>
      </c>
      <c r="B34" s="93" t="s">
        <v>87</v>
      </c>
      <c r="C34" s="123" t="s">
        <v>577</v>
      </c>
      <c r="D34" s="93"/>
      <c r="E34" s="95" t="s">
        <v>352</v>
      </c>
      <c r="F34" s="119" t="s">
        <v>84</v>
      </c>
      <c r="G34" s="122" t="s">
        <v>35</v>
      </c>
      <c r="H34" s="98">
        <v>4</v>
      </c>
      <c r="I34" s="99">
        <v>240000</v>
      </c>
      <c r="J34" s="111"/>
      <c r="K34" s="121"/>
      <c r="L34" s="112"/>
      <c r="M34" s="185"/>
      <c r="P34" s="113"/>
      <c r="Q34" s="113"/>
      <c r="R34" s="113"/>
      <c r="S34" s="113"/>
      <c r="T34" s="113"/>
      <c r="U34" s="113"/>
      <c r="V34" s="113"/>
      <c r="W34" s="113"/>
      <c r="X34" s="113"/>
    </row>
    <row r="35" spans="1:24" s="114" customFormat="1" ht="15">
      <c r="A35" s="92">
        <v>23</v>
      </c>
      <c r="B35" s="93" t="s">
        <v>12</v>
      </c>
      <c r="C35" s="124"/>
      <c r="D35" s="94" t="s">
        <v>88</v>
      </c>
      <c r="E35" s="95" t="s">
        <v>352</v>
      </c>
      <c r="F35" s="119" t="s">
        <v>84</v>
      </c>
      <c r="G35" s="122" t="s">
        <v>35</v>
      </c>
      <c r="H35" s="98">
        <v>4</v>
      </c>
      <c r="I35" s="99">
        <v>240000</v>
      </c>
      <c r="J35" s="111"/>
      <c r="K35" s="121"/>
      <c r="L35" s="112"/>
      <c r="M35" s="185"/>
      <c r="P35" s="113"/>
      <c r="Q35" s="113"/>
      <c r="R35" s="113"/>
      <c r="S35" s="113"/>
      <c r="T35" s="113"/>
      <c r="U35" s="113"/>
      <c r="V35" s="113"/>
      <c r="W35" s="113"/>
      <c r="X35" s="113"/>
    </row>
    <row r="36" spans="1:24" s="114" customFormat="1" ht="15">
      <c r="A36" s="92">
        <v>24</v>
      </c>
      <c r="B36" s="93" t="s">
        <v>89</v>
      </c>
      <c r="C36" s="123" t="s">
        <v>578</v>
      </c>
      <c r="D36" s="93"/>
      <c r="E36" s="95" t="s">
        <v>353</v>
      </c>
      <c r="F36" s="119" t="s">
        <v>59</v>
      </c>
      <c r="G36" s="122" t="s">
        <v>90</v>
      </c>
      <c r="H36" s="98">
        <v>7</v>
      </c>
      <c r="I36" s="99">
        <v>450000</v>
      </c>
      <c r="J36" s="111"/>
      <c r="K36" s="121"/>
      <c r="L36" s="112"/>
      <c r="M36" s="185"/>
      <c r="P36" s="113"/>
      <c r="Q36" s="113"/>
      <c r="R36" s="113"/>
      <c r="S36" s="113"/>
      <c r="T36" s="113"/>
      <c r="U36" s="113"/>
      <c r="V36" s="113"/>
      <c r="W36" s="113"/>
      <c r="X36" s="113"/>
    </row>
    <row r="37" spans="1:24" s="114" customFormat="1" ht="15">
      <c r="A37" s="92">
        <v>25</v>
      </c>
      <c r="B37" s="93" t="s">
        <v>91</v>
      </c>
      <c r="C37" s="93"/>
      <c r="D37" s="94" t="s">
        <v>92</v>
      </c>
      <c r="E37" s="95" t="s">
        <v>354</v>
      </c>
      <c r="F37" s="119" t="s">
        <v>59</v>
      </c>
      <c r="G37" s="122" t="s">
        <v>90</v>
      </c>
      <c r="H37" s="98">
        <v>7</v>
      </c>
      <c r="I37" s="99">
        <v>450000</v>
      </c>
      <c r="J37" s="111"/>
      <c r="K37" s="121"/>
      <c r="L37" s="112"/>
      <c r="M37" s="185"/>
      <c r="P37" s="113"/>
      <c r="Q37" s="113"/>
      <c r="R37" s="113"/>
      <c r="S37" s="113"/>
      <c r="T37" s="113"/>
      <c r="U37" s="113"/>
      <c r="V37" s="113"/>
      <c r="W37" s="113"/>
      <c r="X37" s="113"/>
    </row>
    <row r="38" spans="1:24" s="114" customFormat="1" ht="15">
      <c r="A38" s="92">
        <v>26</v>
      </c>
      <c r="B38" s="93" t="s">
        <v>93</v>
      </c>
      <c r="C38" s="93"/>
      <c r="D38" s="94" t="s">
        <v>94</v>
      </c>
      <c r="E38" s="95" t="s">
        <v>355</v>
      </c>
      <c r="F38" s="119" t="s">
        <v>39</v>
      </c>
      <c r="G38" s="122" t="s">
        <v>90</v>
      </c>
      <c r="H38" s="98">
        <v>8</v>
      </c>
      <c r="I38" s="99">
        <v>530000</v>
      </c>
      <c r="J38" s="111"/>
      <c r="K38" s="121"/>
      <c r="L38" s="125"/>
      <c r="M38" s="186" t="s">
        <v>605</v>
      </c>
      <c r="P38" s="113"/>
      <c r="Q38" s="113"/>
      <c r="R38" s="113"/>
      <c r="S38" s="113"/>
      <c r="T38" s="113"/>
      <c r="U38" s="113"/>
      <c r="V38" s="113"/>
      <c r="W38" s="113"/>
      <c r="X38" s="113"/>
    </row>
    <row r="39" spans="1:24" s="114" customFormat="1" ht="15">
      <c r="A39" s="92">
        <v>27</v>
      </c>
      <c r="B39" s="93" t="s">
        <v>96</v>
      </c>
      <c r="C39" s="93"/>
      <c r="D39" s="94" t="s">
        <v>97</v>
      </c>
      <c r="E39" s="95" t="s">
        <v>356</v>
      </c>
      <c r="F39" s="119" t="s">
        <v>39</v>
      </c>
      <c r="G39" s="122" t="s">
        <v>90</v>
      </c>
      <c r="H39" s="98">
        <v>8</v>
      </c>
      <c r="I39" s="99">
        <v>530000</v>
      </c>
      <c r="J39" s="111"/>
      <c r="K39" s="121"/>
      <c r="L39" s="112"/>
      <c r="M39" s="185"/>
      <c r="P39" s="113"/>
      <c r="Q39" s="113"/>
      <c r="R39" s="113"/>
      <c r="S39" s="113"/>
      <c r="T39" s="113"/>
      <c r="U39" s="113"/>
      <c r="V39" s="113"/>
      <c r="W39" s="113"/>
      <c r="X39" s="113"/>
    </row>
    <row r="40" spans="1:24" s="114" customFormat="1" ht="15">
      <c r="A40" s="92">
        <v>28</v>
      </c>
      <c r="B40" s="93" t="s">
        <v>98</v>
      </c>
      <c r="C40" s="93"/>
      <c r="D40" s="94" t="s">
        <v>99</v>
      </c>
      <c r="E40" s="95" t="s">
        <v>100</v>
      </c>
      <c r="F40" s="119" t="s">
        <v>39</v>
      </c>
      <c r="G40" s="122" t="s">
        <v>90</v>
      </c>
      <c r="H40" s="98">
        <v>8</v>
      </c>
      <c r="I40" s="99">
        <v>530000</v>
      </c>
      <c r="J40" s="111"/>
      <c r="K40" s="121"/>
      <c r="L40" s="112"/>
      <c r="M40" s="185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s="114" customFormat="1" ht="15">
      <c r="A41" s="92">
        <v>29</v>
      </c>
      <c r="B41" s="93" t="s">
        <v>101</v>
      </c>
      <c r="C41" s="93"/>
      <c r="D41" s="94" t="s">
        <v>102</v>
      </c>
      <c r="E41" s="95" t="s">
        <v>358</v>
      </c>
      <c r="F41" s="119" t="s">
        <v>39</v>
      </c>
      <c r="G41" s="122" t="s">
        <v>90</v>
      </c>
      <c r="H41" s="98">
        <v>8</v>
      </c>
      <c r="I41" s="99">
        <v>530000</v>
      </c>
      <c r="J41" s="111"/>
      <c r="K41" s="121"/>
      <c r="L41" s="112"/>
      <c r="M41" s="185"/>
      <c r="P41" s="113"/>
      <c r="Q41" s="113"/>
      <c r="R41" s="113"/>
      <c r="S41" s="113"/>
      <c r="T41" s="113"/>
      <c r="U41" s="113"/>
      <c r="V41" s="113"/>
      <c r="W41" s="113"/>
      <c r="X41" s="113"/>
    </row>
    <row r="42" spans="1:24" s="114" customFormat="1" ht="15">
      <c r="A42" s="92">
        <v>30</v>
      </c>
      <c r="B42" s="93" t="s">
        <v>103</v>
      </c>
      <c r="C42" s="93"/>
      <c r="D42" s="94" t="s">
        <v>104</v>
      </c>
      <c r="E42" s="95" t="s">
        <v>357</v>
      </c>
      <c r="F42" s="119" t="s">
        <v>39</v>
      </c>
      <c r="G42" s="122" t="s">
        <v>90</v>
      </c>
      <c r="H42" s="98">
        <v>8</v>
      </c>
      <c r="I42" s="99">
        <v>530000</v>
      </c>
      <c r="J42" s="111"/>
      <c r="K42" s="121"/>
      <c r="L42" s="112"/>
      <c r="M42" s="185"/>
      <c r="P42" s="113"/>
      <c r="Q42" s="113"/>
      <c r="R42" s="113"/>
      <c r="S42" s="113"/>
      <c r="T42" s="113"/>
      <c r="U42" s="113"/>
      <c r="V42" s="113"/>
      <c r="W42" s="113"/>
      <c r="X42" s="113"/>
    </row>
    <row r="43" spans="1:24" s="114" customFormat="1" ht="15">
      <c r="A43" s="92">
        <v>31</v>
      </c>
      <c r="B43" s="93" t="s">
        <v>105</v>
      </c>
      <c r="C43" s="93"/>
      <c r="D43" s="94" t="s">
        <v>106</v>
      </c>
      <c r="E43" s="95" t="s">
        <v>357</v>
      </c>
      <c r="F43" s="119" t="s">
        <v>39</v>
      </c>
      <c r="G43" s="122" t="s">
        <v>90</v>
      </c>
      <c r="H43" s="98">
        <v>8</v>
      </c>
      <c r="I43" s="99">
        <v>530000</v>
      </c>
      <c r="J43" s="111"/>
      <c r="K43" s="121"/>
      <c r="L43" s="112"/>
      <c r="M43" s="185"/>
      <c r="P43" s="113"/>
      <c r="Q43" s="113"/>
      <c r="R43" s="113"/>
      <c r="S43" s="113"/>
      <c r="T43" s="113"/>
      <c r="U43" s="113"/>
      <c r="V43" s="113"/>
      <c r="W43" s="113"/>
      <c r="X43" s="113"/>
    </row>
    <row r="44" spans="1:24" s="114" customFormat="1" ht="15">
      <c r="A44" s="92">
        <v>32</v>
      </c>
      <c r="B44" s="93" t="s">
        <v>107</v>
      </c>
      <c r="C44" s="94" t="s">
        <v>108</v>
      </c>
      <c r="D44" s="93"/>
      <c r="E44" s="95" t="s">
        <v>359</v>
      </c>
      <c r="F44" s="119" t="s">
        <v>78</v>
      </c>
      <c r="G44" s="122" t="s">
        <v>90</v>
      </c>
      <c r="H44" s="98">
        <v>10</v>
      </c>
      <c r="I44" s="99">
        <v>720000</v>
      </c>
      <c r="J44" s="111"/>
      <c r="K44" s="121"/>
      <c r="L44" s="112"/>
      <c r="M44" s="185"/>
      <c r="P44" s="113"/>
      <c r="Q44" s="113"/>
      <c r="R44" s="113"/>
      <c r="S44" s="113"/>
      <c r="T44" s="113"/>
      <c r="U44" s="113"/>
      <c r="V44" s="113"/>
      <c r="W44" s="113"/>
      <c r="X44" s="113"/>
    </row>
    <row r="45" spans="1:24" s="114" customFormat="1" ht="15">
      <c r="A45" s="92">
        <v>33</v>
      </c>
      <c r="B45" s="93" t="s">
        <v>109</v>
      </c>
      <c r="C45" s="94" t="s">
        <v>110</v>
      </c>
      <c r="D45" s="93"/>
      <c r="E45" s="95" t="s">
        <v>359</v>
      </c>
      <c r="F45" s="119" t="s">
        <v>78</v>
      </c>
      <c r="G45" s="122" t="s">
        <v>90</v>
      </c>
      <c r="H45" s="98">
        <v>10</v>
      </c>
      <c r="I45" s="99">
        <v>720000</v>
      </c>
      <c r="J45" s="111"/>
      <c r="K45" s="121"/>
      <c r="L45" s="112"/>
      <c r="M45" s="185"/>
      <c r="P45" s="113"/>
      <c r="Q45" s="113"/>
      <c r="R45" s="113"/>
      <c r="S45" s="113"/>
      <c r="T45" s="113"/>
      <c r="U45" s="113"/>
      <c r="V45" s="113"/>
      <c r="W45" s="113"/>
      <c r="X45" s="113"/>
    </row>
    <row r="46" spans="1:24" s="114" customFormat="1" ht="15">
      <c r="A46" s="92">
        <v>34</v>
      </c>
      <c r="B46" s="93" t="s">
        <v>364</v>
      </c>
      <c r="C46" s="93"/>
      <c r="D46" s="94" t="s">
        <v>111</v>
      </c>
      <c r="E46" s="95" t="s">
        <v>359</v>
      </c>
      <c r="F46" s="119" t="s">
        <v>78</v>
      </c>
      <c r="G46" s="122" t="s">
        <v>90</v>
      </c>
      <c r="H46" s="98">
        <v>10</v>
      </c>
      <c r="I46" s="99">
        <v>720000</v>
      </c>
      <c r="J46" s="110">
        <v>0</v>
      </c>
      <c r="K46" s="121"/>
      <c r="L46" s="239" t="s">
        <v>654</v>
      </c>
      <c r="M46" s="185"/>
      <c r="P46" s="113"/>
      <c r="Q46" s="113"/>
      <c r="R46" s="113"/>
      <c r="S46" s="113"/>
      <c r="T46" s="113"/>
      <c r="U46" s="113"/>
      <c r="V46" s="113"/>
      <c r="W46" s="113"/>
      <c r="X46" s="113"/>
    </row>
    <row r="47" spans="1:24" s="114" customFormat="1" ht="15">
      <c r="A47" s="92">
        <v>35</v>
      </c>
      <c r="B47" s="93" t="s">
        <v>112</v>
      </c>
      <c r="C47" s="94" t="s">
        <v>113</v>
      </c>
      <c r="D47" s="93"/>
      <c r="E47" s="95" t="s">
        <v>359</v>
      </c>
      <c r="F47" s="119" t="s">
        <v>78</v>
      </c>
      <c r="G47" s="122" t="s">
        <v>90</v>
      </c>
      <c r="H47" s="98">
        <v>10</v>
      </c>
      <c r="I47" s="99">
        <v>720000</v>
      </c>
      <c r="J47" s="110">
        <v>0</v>
      </c>
      <c r="K47" s="121"/>
      <c r="L47" s="250"/>
      <c r="M47" s="185"/>
      <c r="P47" s="113"/>
      <c r="Q47" s="113"/>
      <c r="R47" s="113"/>
      <c r="S47" s="113"/>
      <c r="T47" s="113"/>
      <c r="U47" s="113"/>
      <c r="V47" s="113"/>
      <c r="W47" s="113"/>
      <c r="X47" s="113"/>
    </row>
    <row r="48" spans="1:24" s="114" customFormat="1" ht="15">
      <c r="A48" s="92">
        <v>36</v>
      </c>
      <c r="B48" s="93" t="s">
        <v>114</v>
      </c>
      <c r="C48" s="94" t="s">
        <v>360</v>
      </c>
      <c r="D48" s="93"/>
      <c r="E48" s="126" t="s">
        <v>606</v>
      </c>
      <c r="F48" s="119" t="s">
        <v>78</v>
      </c>
      <c r="G48" s="122" t="s">
        <v>90</v>
      </c>
      <c r="H48" s="98">
        <v>10</v>
      </c>
      <c r="I48" s="99">
        <v>720000</v>
      </c>
      <c r="J48" s="110">
        <v>0</v>
      </c>
      <c r="K48" s="121"/>
      <c r="L48" s="240"/>
      <c r="M48" s="185" t="s">
        <v>607</v>
      </c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s="114" customFormat="1" ht="15">
      <c r="A49" s="92">
        <v>37</v>
      </c>
      <c r="B49" s="93" t="s">
        <v>115</v>
      </c>
      <c r="C49" s="94" t="s">
        <v>116</v>
      </c>
      <c r="D49" s="93"/>
      <c r="E49" s="95" t="s">
        <v>359</v>
      </c>
      <c r="F49" s="119" t="s">
        <v>78</v>
      </c>
      <c r="G49" s="122" t="s">
        <v>90</v>
      </c>
      <c r="H49" s="98">
        <v>10</v>
      </c>
      <c r="I49" s="99">
        <v>720000</v>
      </c>
      <c r="J49" s="111"/>
      <c r="K49" s="121"/>
      <c r="L49" s="112"/>
      <c r="M49" s="185"/>
      <c r="P49" s="113"/>
      <c r="Q49" s="113"/>
      <c r="R49" s="113"/>
      <c r="S49" s="113"/>
      <c r="T49" s="113"/>
      <c r="U49" s="113"/>
      <c r="V49" s="113"/>
      <c r="W49" s="113"/>
      <c r="X49" s="113"/>
    </row>
    <row r="50" spans="1:24" s="114" customFormat="1" ht="15">
      <c r="A50" s="92">
        <v>38</v>
      </c>
      <c r="B50" s="93" t="s">
        <v>117</v>
      </c>
      <c r="C50" s="93"/>
      <c r="D50" s="94" t="s">
        <v>118</v>
      </c>
      <c r="E50" s="95" t="s">
        <v>119</v>
      </c>
      <c r="F50" s="119" t="s">
        <v>78</v>
      </c>
      <c r="G50" s="122" t="s">
        <v>90</v>
      </c>
      <c r="H50" s="98">
        <v>10</v>
      </c>
      <c r="I50" s="99">
        <v>720000</v>
      </c>
      <c r="J50" s="111"/>
      <c r="K50" s="121"/>
      <c r="L50" s="112"/>
      <c r="M50" s="185" t="s">
        <v>608</v>
      </c>
      <c r="P50" s="113"/>
      <c r="Q50" s="113"/>
      <c r="R50" s="113"/>
      <c r="S50" s="113"/>
      <c r="T50" s="113"/>
      <c r="U50" s="113"/>
      <c r="V50" s="113"/>
      <c r="W50" s="113"/>
      <c r="X50" s="113"/>
    </row>
    <row r="51" spans="1:24" s="114" customFormat="1" ht="39">
      <c r="A51" s="92">
        <v>39</v>
      </c>
      <c r="B51" s="93" t="s">
        <v>120</v>
      </c>
      <c r="C51" s="93"/>
      <c r="D51" s="94" t="s">
        <v>580</v>
      </c>
      <c r="E51" s="95" t="s">
        <v>359</v>
      </c>
      <c r="F51" s="119" t="s">
        <v>78</v>
      </c>
      <c r="G51" s="122" t="s">
        <v>90</v>
      </c>
      <c r="H51" s="98">
        <v>10</v>
      </c>
      <c r="I51" s="99">
        <v>720000</v>
      </c>
      <c r="J51" s="110">
        <v>0</v>
      </c>
      <c r="K51" s="121"/>
      <c r="L51" s="127" t="s">
        <v>654</v>
      </c>
      <c r="M51" s="183"/>
      <c r="P51" s="113"/>
      <c r="Q51" s="113"/>
      <c r="R51" s="113"/>
      <c r="S51" s="113"/>
      <c r="T51" s="113"/>
      <c r="U51" s="113"/>
      <c r="V51" s="113"/>
      <c r="W51" s="113"/>
      <c r="X51" s="113"/>
    </row>
    <row r="52" spans="1:24" s="114" customFormat="1" ht="15">
      <c r="A52" s="92">
        <v>40</v>
      </c>
      <c r="B52" s="93" t="s">
        <v>121</v>
      </c>
      <c r="C52" s="93"/>
      <c r="D52" s="94" t="s">
        <v>609</v>
      </c>
      <c r="E52" s="95" t="s">
        <v>361</v>
      </c>
      <c r="F52" s="119" t="s">
        <v>39</v>
      </c>
      <c r="G52" s="122" t="s">
        <v>27</v>
      </c>
      <c r="H52" s="98">
        <v>9</v>
      </c>
      <c r="I52" s="99">
        <v>640000</v>
      </c>
      <c r="J52" s="111"/>
      <c r="K52" s="121"/>
      <c r="L52" s="112"/>
      <c r="M52" s="183"/>
      <c r="P52" s="113"/>
      <c r="Q52" s="113"/>
      <c r="R52" s="113"/>
      <c r="S52" s="113"/>
      <c r="T52" s="113"/>
      <c r="U52" s="113"/>
      <c r="V52" s="113"/>
      <c r="W52" s="113"/>
      <c r="X52" s="113"/>
    </row>
    <row r="53" spans="1:24" s="114" customFormat="1" ht="15">
      <c r="A53" s="92">
        <v>41</v>
      </c>
      <c r="B53" s="93" t="s">
        <v>122</v>
      </c>
      <c r="C53" s="93"/>
      <c r="D53" s="94" t="s">
        <v>13</v>
      </c>
      <c r="E53" s="95" t="s">
        <v>362</v>
      </c>
      <c r="F53" s="119" t="s">
        <v>39</v>
      </c>
      <c r="G53" s="122" t="s">
        <v>27</v>
      </c>
      <c r="H53" s="98">
        <v>9</v>
      </c>
      <c r="I53" s="99">
        <v>640000</v>
      </c>
      <c r="J53" s="111"/>
      <c r="K53" s="121"/>
      <c r="L53" s="112"/>
      <c r="M53" s="183" t="s">
        <v>610</v>
      </c>
      <c r="P53" s="113"/>
      <c r="Q53" s="113"/>
      <c r="R53" s="113"/>
      <c r="S53" s="113"/>
      <c r="T53" s="113"/>
      <c r="U53" s="113"/>
      <c r="V53" s="113"/>
      <c r="W53" s="113"/>
      <c r="X53" s="113"/>
    </row>
    <row r="54" spans="1:24" s="114" customFormat="1" ht="15">
      <c r="A54" s="92">
        <v>42</v>
      </c>
      <c r="B54" s="93" t="s">
        <v>123</v>
      </c>
      <c r="C54" s="93"/>
      <c r="D54" s="94" t="s">
        <v>124</v>
      </c>
      <c r="E54" s="95" t="s">
        <v>361</v>
      </c>
      <c r="F54" s="119" t="s">
        <v>39</v>
      </c>
      <c r="G54" s="122" t="s">
        <v>27</v>
      </c>
      <c r="H54" s="98">
        <v>9</v>
      </c>
      <c r="I54" s="99">
        <v>640000</v>
      </c>
      <c r="J54" s="111"/>
      <c r="K54" s="121"/>
      <c r="L54" s="112"/>
      <c r="M54" s="183"/>
      <c r="P54" s="113"/>
      <c r="Q54" s="113"/>
      <c r="R54" s="113"/>
      <c r="S54" s="113"/>
      <c r="T54" s="113"/>
      <c r="U54" s="113"/>
      <c r="V54" s="113"/>
      <c r="W54" s="113"/>
      <c r="X54" s="113"/>
    </row>
    <row r="55" spans="1:24" s="114" customFormat="1" ht="15">
      <c r="A55" s="92">
        <v>43</v>
      </c>
      <c r="B55" s="93" t="s">
        <v>125</v>
      </c>
      <c r="C55" s="93"/>
      <c r="D55" s="94" t="s">
        <v>581</v>
      </c>
      <c r="E55" s="95" t="s">
        <v>363</v>
      </c>
      <c r="F55" s="119" t="s">
        <v>39</v>
      </c>
      <c r="G55" s="122" t="s">
        <v>27</v>
      </c>
      <c r="H55" s="98">
        <v>9</v>
      </c>
      <c r="I55" s="99">
        <v>640000</v>
      </c>
      <c r="J55" s="111"/>
      <c r="K55" s="121"/>
      <c r="L55" s="112"/>
      <c r="M55" s="183"/>
      <c r="P55" s="113"/>
      <c r="Q55" s="113"/>
      <c r="R55" s="113"/>
      <c r="S55" s="113"/>
      <c r="T55" s="113"/>
      <c r="U55" s="113"/>
      <c r="V55" s="113"/>
      <c r="W55" s="113"/>
      <c r="X55" s="113"/>
    </row>
    <row r="56" spans="1:24" s="114" customFormat="1" ht="15">
      <c r="A56" s="92">
        <v>44</v>
      </c>
      <c r="B56" s="93" t="s">
        <v>126</v>
      </c>
      <c r="C56" s="128"/>
      <c r="D56" s="129" t="s">
        <v>127</v>
      </c>
      <c r="E56" s="95" t="s">
        <v>363</v>
      </c>
      <c r="F56" s="119" t="s">
        <v>39</v>
      </c>
      <c r="G56" s="122" t="s">
        <v>27</v>
      </c>
      <c r="H56" s="98">
        <v>9</v>
      </c>
      <c r="I56" s="99">
        <v>640000</v>
      </c>
      <c r="J56" s="111"/>
      <c r="K56" s="121"/>
      <c r="L56" s="112"/>
      <c r="M56" s="183"/>
      <c r="P56" s="113"/>
      <c r="Q56" s="113"/>
      <c r="R56" s="113"/>
      <c r="S56" s="113"/>
      <c r="T56" s="113"/>
      <c r="U56" s="113"/>
      <c r="V56" s="113"/>
      <c r="W56" s="113"/>
      <c r="X56" s="113"/>
    </row>
    <row r="57" spans="1:24" s="114" customFormat="1" ht="15">
      <c r="A57" s="92">
        <v>45</v>
      </c>
      <c r="B57" s="93" t="s">
        <v>128</v>
      </c>
      <c r="C57" s="93"/>
      <c r="D57" s="94" t="s">
        <v>129</v>
      </c>
      <c r="E57" s="95" t="s">
        <v>363</v>
      </c>
      <c r="F57" s="119" t="s">
        <v>39</v>
      </c>
      <c r="G57" s="122" t="s">
        <v>27</v>
      </c>
      <c r="H57" s="98">
        <v>9</v>
      </c>
      <c r="I57" s="99">
        <v>640000</v>
      </c>
      <c r="J57" s="111"/>
      <c r="K57" s="121"/>
      <c r="L57" s="112"/>
      <c r="M57" s="183"/>
      <c r="P57" s="113"/>
      <c r="Q57" s="113"/>
      <c r="R57" s="113"/>
      <c r="S57" s="113"/>
      <c r="T57" s="113"/>
      <c r="U57" s="113"/>
      <c r="V57" s="113"/>
      <c r="W57" s="113"/>
      <c r="X57" s="113"/>
    </row>
    <row r="58" spans="1:24" s="114" customFormat="1" ht="15">
      <c r="A58" s="92">
        <v>46</v>
      </c>
      <c r="B58" s="93" t="s">
        <v>130</v>
      </c>
      <c r="C58" s="93"/>
      <c r="D58" s="94" t="s">
        <v>131</v>
      </c>
      <c r="E58" s="95" t="s">
        <v>363</v>
      </c>
      <c r="F58" s="119" t="s">
        <v>73</v>
      </c>
      <c r="G58" s="122" t="s">
        <v>27</v>
      </c>
      <c r="H58" s="98">
        <v>9</v>
      </c>
      <c r="I58" s="99">
        <v>640000</v>
      </c>
      <c r="J58" s="111"/>
      <c r="K58" s="121"/>
      <c r="L58" s="112"/>
      <c r="M58" s="183"/>
      <c r="P58" s="113"/>
      <c r="Q58" s="113"/>
      <c r="R58" s="113"/>
      <c r="S58" s="113"/>
      <c r="T58" s="113"/>
      <c r="U58" s="113"/>
      <c r="V58" s="113"/>
      <c r="W58" s="113"/>
      <c r="X58" s="113"/>
    </row>
    <row r="59" spans="1:24" s="114" customFormat="1" ht="15">
      <c r="A59" s="92">
        <v>47</v>
      </c>
      <c r="B59" s="93" t="s">
        <v>132</v>
      </c>
      <c r="C59" s="93"/>
      <c r="D59" s="94" t="s">
        <v>133</v>
      </c>
      <c r="E59" s="95" t="s">
        <v>363</v>
      </c>
      <c r="F59" s="119" t="s">
        <v>39</v>
      </c>
      <c r="G59" s="122" t="s">
        <v>27</v>
      </c>
      <c r="H59" s="98">
        <v>9</v>
      </c>
      <c r="I59" s="99">
        <v>640000</v>
      </c>
      <c r="J59" s="111"/>
      <c r="K59" s="121"/>
      <c r="L59" s="112"/>
      <c r="M59" s="183"/>
      <c r="P59" s="113"/>
      <c r="Q59" s="113"/>
      <c r="R59" s="113"/>
      <c r="S59" s="113"/>
      <c r="T59" s="113"/>
      <c r="U59" s="113"/>
      <c r="V59" s="113"/>
      <c r="W59" s="113"/>
      <c r="X59" s="113"/>
    </row>
    <row r="60" spans="1:24" s="114" customFormat="1" ht="15">
      <c r="A60" s="92">
        <v>48</v>
      </c>
      <c r="B60" s="93" t="s">
        <v>134</v>
      </c>
      <c r="C60" s="93"/>
      <c r="D60" s="94" t="s">
        <v>135</v>
      </c>
      <c r="E60" s="95" t="s">
        <v>367</v>
      </c>
      <c r="F60" s="119" t="s">
        <v>39</v>
      </c>
      <c r="G60" s="122" t="s">
        <v>27</v>
      </c>
      <c r="H60" s="98">
        <v>9</v>
      </c>
      <c r="I60" s="99">
        <v>640000</v>
      </c>
      <c r="J60" s="111"/>
      <c r="K60" s="121"/>
      <c r="L60" s="112"/>
      <c r="M60" s="183" t="s">
        <v>582</v>
      </c>
      <c r="P60" s="113"/>
      <c r="Q60" s="113"/>
      <c r="R60" s="113"/>
      <c r="S60" s="113"/>
      <c r="T60" s="113"/>
      <c r="U60" s="113"/>
      <c r="V60" s="113"/>
      <c r="W60" s="113"/>
      <c r="X60" s="113"/>
    </row>
    <row r="61" spans="1:24" s="114" customFormat="1" ht="15">
      <c r="A61" s="92">
        <v>49</v>
      </c>
      <c r="B61" s="93" t="s">
        <v>136</v>
      </c>
      <c r="C61" s="93"/>
      <c r="D61" s="94" t="s">
        <v>137</v>
      </c>
      <c r="E61" s="95" t="s">
        <v>368</v>
      </c>
      <c r="F61" s="119" t="s">
        <v>39</v>
      </c>
      <c r="G61" s="122" t="s">
        <v>27</v>
      </c>
      <c r="H61" s="98">
        <v>9</v>
      </c>
      <c r="I61" s="99">
        <v>640000</v>
      </c>
      <c r="J61" s="111"/>
      <c r="K61" s="121"/>
      <c r="L61" s="125"/>
      <c r="M61" s="183"/>
      <c r="P61" s="113"/>
      <c r="Q61" s="113"/>
      <c r="R61" s="113"/>
      <c r="S61" s="113"/>
      <c r="T61" s="113"/>
      <c r="U61" s="113"/>
      <c r="V61" s="113"/>
      <c r="W61" s="113"/>
      <c r="X61" s="113"/>
    </row>
    <row r="62" spans="1:24" s="114" customFormat="1" ht="15">
      <c r="A62" s="92">
        <v>50</v>
      </c>
      <c r="B62" s="93" t="s">
        <v>138</v>
      </c>
      <c r="C62" s="93"/>
      <c r="D62" s="94" t="s">
        <v>139</v>
      </c>
      <c r="E62" s="95" t="s">
        <v>368</v>
      </c>
      <c r="F62" s="119" t="s">
        <v>39</v>
      </c>
      <c r="G62" s="122" t="s">
        <v>27</v>
      </c>
      <c r="H62" s="98">
        <v>9</v>
      </c>
      <c r="I62" s="99">
        <v>640000</v>
      </c>
      <c r="J62" s="111"/>
      <c r="K62" s="121"/>
      <c r="L62" s="125"/>
      <c r="M62" s="187"/>
      <c r="P62" s="113"/>
      <c r="Q62" s="113"/>
      <c r="R62" s="113"/>
      <c r="S62" s="113"/>
      <c r="T62" s="113"/>
      <c r="U62" s="113"/>
      <c r="V62" s="113"/>
      <c r="W62" s="113"/>
      <c r="X62" s="113"/>
    </row>
    <row r="63" spans="1:24" s="114" customFormat="1" ht="15">
      <c r="A63" s="92">
        <v>51</v>
      </c>
      <c r="B63" s="93" t="s">
        <v>140</v>
      </c>
      <c r="C63" s="93"/>
      <c r="D63" s="94" t="s">
        <v>141</v>
      </c>
      <c r="E63" s="95" t="s">
        <v>368</v>
      </c>
      <c r="F63" s="119" t="s">
        <v>39</v>
      </c>
      <c r="G63" s="122" t="s">
        <v>27</v>
      </c>
      <c r="H63" s="98">
        <v>9</v>
      </c>
      <c r="I63" s="99">
        <v>640000</v>
      </c>
      <c r="J63" s="111"/>
      <c r="K63" s="121"/>
      <c r="L63" s="112"/>
      <c r="M63" s="183"/>
      <c r="P63" s="113"/>
      <c r="Q63" s="113"/>
      <c r="R63" s="113"/>
      <c r="S63" s="113"/>
      <c r="T63" s="113"/>
      <c r="U63" s="113"/>
      <c r="V63" s="113"/>
      <c r="W63" s="113"/>
      <c r="X63" s="113"/>
    </row>
    <row r="64" spans="1:24" s="114" customFormat="1" ht="15">
      <c r="A64" s="92">
        <v>52</v>
      </c>
      <c r="B64" s="93" t="s">
        <v>142</v>
      </c>
      <c r="C64" s="93"/>
      <c r="D64" s="94" t="s">
        <v>143</v>
      </c>
      <c r="E64" s="95" t="s">
        <v>368</v>
      </c>
      <c r="F64" s="119" t="s">
        <v>39</v>
      </c>
      <c r="G64" s="119" t="s">
        <v>27</v>
      </c>
      <c r="H64" s="98">
        <v>9</v>
      </c>
      <c r="I64" s="99">
        <v>640000</v>
      </c>
      <c r="J64" s="111"/>
      <c r="K64" s="121"/>
      <c r="L64" s="125"/>
      <c r="M64" s="187"/>
      <c r="O64" s="130"/>
      <c r="P64" s="113"/>
      <c r="Q64" s="113"/>
      <c r="R64" s="113"/>
      <c r="S64" s="113"/>
      <c r="T64" s="113"/>
      <c r="U64" s="113"/>
      <c r="V64" s="113"/>
      <c r="W64" s="113"/>
      <c r="X64" s="113"/>
    </row>
    <row r="65" spans="1:24" s="114" customFormat="1" ht="15">
      <c r="A65" s="92">
        <v>53</v>
      </c>
      <c r="B65" s="93" t="s">
        <v>144</v>
      </c>
      <c r="C65" s="93"/>
      <c r="D65" s="94" t="s">
        <v>145</v>
      </c>
      <c r="E65" s="95" t="s">
        <v>368</v>
      </c>
      <c r="F65" s="119" t="s">
        <v>39</v>
      </c>
      <c r="G65" s="122" t="s">
        <v>27</v>
      </c>
      <c r="H65" s="98">
        <v>9</v>
      </c>
      <c r="I65" s="99">
        <v>640000</v>
      </c>
      <c r="J65" s="111"/>
      <c r="K65" s="121"/>
      <c r="L65" s="112"/>
      <c r="M65" s="183"/>
      <c r="P65" s="113"/>
      <c r="Q65" s="113"/>
      <c r="R65" s="113"/>
      <c r="S65" s="113"/>
      <c r="T65" s="113"/>
      <c r="U65" s="113"/>
      <c r="V65" s="113"/>
      <c r="W65" s="113"/>
      <c r="X65" s="113"/>
    </row>
    <row r="66" spans="1:24" s="114" customFormat="1" ht="15">
      <c r="A66" s="92">
        <v>54</v>
      </c>
      <c r="B66" s="93" t="s">
        <v>146</v>
      </c>
      <c r="C66" s="93"/>
      <c r="D66" s="94" t="s">
        <v>147</v>
      </c>
      <c r="E66" s="95" t="s">
        <v>369</v>
      </c>
      <c r="F66" s="119" t="s">
        <v>39</v>
      </c>
      <c r="G66" s="122" t="s">
        <v>27</v>
      </c>
      <c r="H66" s="98">
        <v>9</v>
      </c>
      <c r="I66" s="99">
        <v>640000</v>
      </c>
      <c r="J66" s="111"/>
      <c r="K66" s="121"/>
      <c r="L66" s="112"/>
      <c r="M66" s="183" t="s">
        <v>611</v>
      </c>
      <c r="P66" s="113"/>
      <c r="Q66" s="113"/>
      <c r="R66" s="113"/>
      <c r="S66" s="113"/>
      <c r="T66" s="113"/>
      <c r="U66" s="113"/>
      <c r="V66" s="113"/>
      <c r="W66" s="113"/>
      <c r="X66" s="113"/>
    </row>
    <row r="67" spans="1:24" s="135" customFormat="1" ht="21.75" customHeight="1">
      <c r="A67" s="92">
        <v>55</v>
      </c>
      <c r="B67" s="131" t="s">
        <v>148</v>
      </c>
      <c r="C67" s="131"/>
      <c r="D67" s="132" t="s">
        <v>149</v>
      </c>
      <c r="E67" s="119" t="s">
        <v>150</v>
      </c>
      <c r="F67" s="119" t="s">
        <v>39</v>
      </c>
      <c r="G67" s="122" t="s">
        <v>27</v>
      </c>
      <c r="H67" s="133">
        <v>9</v>
      </c>
      <c r="I67" s="99">
        <v>640000</v>
      </c>
      <c r="J67" s="131"/>
      <c r="K67" s="121"/>
      <c r="L67" s="119"/>
      <c r="M67" s="232"/>
      <c r="N67" s="232"/>
      <c r="P67" s="136"/>
      <c r="Q67" s="136"/>
      <c r="R67" s="136"/>
      <c r="S67" s="136"/>
      <c r="T67" s="136"/>
      <c r="U67" s="136"/>
      <c r="V67" s="136"/>
      <c r="W67" s="136"/>
      <c r="X67" s="136"/>
    </row>
    <row r="68" spans="1:24" s="114" customFormat="1" ht="15">
      <c r="A68" s="92">
        <v>56</v>
      </c>
      <c r="B68" s="93" t="s">
        <v>151</v>
      </c>
      <c r="C68" s="93"/>
      <c r="D68" s="94" t="s">
        <v>152</v>
      </c>
      <c r="E68" s="95" t="s">
        <v>369</v>
      </c>
      <c r="F68" s="119" t="s">
        <v>50</v>
      </c>
      <c r="G68" s="119" t="s">
        <v>27</v>
      </c>
      <c r="H68" s="98">
        <v>7</v>
      </c>
      <c r="I68" s="99">
        <v>480000</v>
      </c>
      <c r="J68" s="111"/>
      <c r="K68" s="121"/>
      <c r="L68" s="112"/>
      <c r="M68" s="183"/>
      <c r="P68" s="113"/>
      <c r="Q68" s="113"/>
      <c r="R68" s="113"/>
      <c r="S68" s="113"/>
      <c r="T68" s="113"/>
      <c r="U68" s="113"/>
      <c r="V68" s="113"/>
      <c r="W68" s="113"/>
      <c r="X68" s="113"/>
    </row>
    <row r="69" spans="1:24" s="114" customFormat="1" ht="15">
      <c r="A69" s="92">
        <v>57</v>
      </c>
      <c r="B69" s="93" t="s">
        <v>153</v>
      </c>
      <c r="C69" s="94" t="s">
        <v>612</v>
      </c>
      <c r="D69" s="93"/>
      <c r="E69" s="95" t="s">
        <v>369</v>
      </c>
      <c r="F69" s="119" t="s">
        <v>50</v>
      </c>
      <c r="G69" s="122" t="s">
        <v>27</v>
      </c>
      <c r="H69" s="98">
        <v>7</v>
      </c>
      <c r="I69" s="99">
        <v>480000</v>
      </c>
      <c r="J69" s="111"/>
      <c r="K69" s="121"/>
      <c r="L69" s="112"/>
      <c r="M69" s="183"/>
      <c r="P69" s="113"/>
      <c r="Q69" s="113"/>
      <c r="R69" s="113"/>
      <c r="S69" s="113"/>
      <c r="T69" s="113"/>
      <c r="U69" s="113"/>
      <c r="V69" s="113"/>
      <c r="W69" s="113"/>
      <c r="X69" s="113"/>
    </row>
    <row r="70" spans="1:24" s="114" customFormat="1" ht="15">
      <c r="A70" s="92">
        <v>58</v>
      </c>
      <c r="B70" s="93" t="s">
        <v>154</v>
      </c>
      <c r="C70" s="94" t="s">
        <v>155</v>
      </c>
      <c r="D70" s="93"/>
      <c r="E70" s="95" t="s">
        <v>369</v>
      </c>
      <c r="F70" s="119" t="s">
        <v>50</v>
      </c>
      <c r="G70" s="122" t="s">
        <v>27</v>
      </c>
      <c r="H70" s="98">
        <v>7</v>
      </c>
      <c r="I70" s="99">
        <v>480000</v>
      </c>
      <c r="J70" s="111"/>
      <c r="K70" s="121"/>
      <c r="L70" s="112"/>
      <c r="M70" s="183"/>
      <c r="P70" s="113"/>
      <c r="Q70" s="113"/>
      <c r="R70" s="113"/>
      <c r="S70" s="113"/>
      <c r="T70" s="113"/>
      <c r="U70" s="113"/>
      <c r="V70" s="113"/>
      <c r="W70" s="113"/>
      <c r="X70" s="113"/>
    </row>
    <row r="71" spans="1:24" s="114" customFormat="1" ht="15">
      <c r="A71" s="92">
        <v>59</v>
      </c>
      <c r="B71" s="93" t="s">
        <v>156</v>
      </c>
      <c r="C71" s="93"/>
      <c r="D71" s="94" t="s">
        <v>157</v>
      </c>
      <c r="E71" s="95" t="s">
        <v>370</v>
      </c>
      <c r="F71" s="119" t="s">
        <v>39</v>
      </c>
      <c r="G71" s="122" t="s">
        <v>27</v>
      </c>
      <c r="H71" s="98">
        <v>9</v>
      </c>
      <c r="I71" s="99">
        <v>640000</v>
      </c>
      <c r="J71" s="111"/>
      <c r="K71" s="121"/>
      <c r="L71" s="125"/>
      <c r="M71" s="187"/>
      <c r="P71" s="113"/>
      <c r="Q71" s="113"/>
      <c r="R71" s="113"/>
      <c r="S71" s="113"/>
      <c r="T71" s="113"/>
      <c r="U71" s="113"/>
      <c r="V71" s="113"/>
      <c r="W71" s="113"/>
      <c r="X71" s="113"/>
    </row>
    <row r="72" spans="1:24" s="114" customFormat="1" ht="39">
      <c r="A72" s="92">
        <v>60</v>
      </c>
      <c r="B72" s="93" t="s">
        <v>158</v>
      </c>
      <c r="C72" s="94" t="s">
        <v>159</v>
      </c>
      <c r="D72" s="93"/>
      <c r="E72" s="95" t="s">
        <v>370</v>
      </c>
      <c r="F72" s="119" t="s">
        <v>50</v>
      </c>
      <c r="G72" s="122" t="s">
        <v>27</v>
      </c>
      <c r="H72" s="98">
        <v>7</v>
      </c>
      <c r="I72" s="99">
        <v>480000</v>
      </c>
      <c r="J72" s="110">
        <v>0</v>
      </c>
      <c r="K72" s="121"/>
      <c r="L72" s="127" t="s">
        <v>654</v>
      </c>
      <c r="M72" s="187"/>
      <c r="P72" s="113"/>
      <c r="Q72" s="113"/>
      <c r="R72" s="113"/>
      <c r="S72" s="113"/>
      <c r="T72" s="113"/>
      <c r="U72" s="113"/>
      <c r="V72" s="113"/>
      <c r="W72" s="113"/>
      <c r="X72" s="113"/>
    </row>
    <row r="73" spans="1:24" s="114" customFormat="1" ht="15">
      <c r="A73" s="92">
        <v>61</v>
      </c>
      <c r="B73" s="93" t="s">
        <v>160</v>
      </c>
      <c r="C73" s="93"/>
      <c r="D73" s="94" t="s">
        <v>613</v>
      </c>
      <c r="E73" s="95" t="s">
        <v>371</v>
      </c>
      <c r="F73" s="119" t="s">
        <v>39</v>
      </c>
      <c r="G73" s="122" t="s">
        <v>27</v>
      </c>
      <c r="H73" s="98">
        <v>9</v>
      </c>
      <c r="I73" s="99">
        <v>640000</v>
      </c>
      <c r="J73" s="111"/>
      <c r="K73" s="121"/>
      <c r="L73" s="112"/>
      <c r="M73" s="18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s="114" customFormat="1" ht="15">
      <c r="A74" s="92">
        <v>62</v>
      </c>
      <c r="B74" s="93" t="s">
        <v>161</v>
      </c>
      <c r="C74" s="94" t="s">
        <v>162</v>
      </c>
      <c r="D74" s="93"/>
      <c r="E74" s="95" t="s">
        <v>371</v>
      </c>
      <c r="F74" s="119" t="s">
        <v>50</v>
      </c>
      <c r="G74" s="122" t="s">
        <v>27</v>
      </c>
      <c r="H74" s="98">
        <v>7</v>
      </c>
      <c r="I74" s="99">
        <v>480000</v>
      </c>
      <c r="J74" s="111"/>
      <c r="K74" s="121"/>
      <c r="L74" s="112"/>
      <c r="M74" s="183"/>
      <c r="P74" s="113"/>
      <c r="Q74" s="113"/>
      <c r="R74" s="113"/>
      <c r="S74" s="113"/>
      <c r="T74" s="113"/>
      <c r="U74" s="113"/>
      <c r="V74" s="113"/>
      <c r="W74" s="113"/>
      <c r="X74" s="113"/>
    </row>
    <row r="75" spans="1:24" s="114" customFormat="1" ht="39">
      <c r="A75" s="92">
        <v>63</v>
      </c>
      <c r="B75" s="93" t="s">
        <v>163</v>
      </c>
      <c r="C75" s="137"/>
      <c r="D75" s="129" t="s">
        <v>164</v>
      </c>
      <c r="E75" s="95" t="s">
        <v>371</v>
      </c>
      <c r="F75" s="119" t="s">
        <v>50</v>
      </c>
      <c r="G75" s="122" t="s">
        <v>27</v>
      </c>
      <c r="H75" s="98">
        <v>7</v>
      </c>
      <c r="I75" s="99">
        <v>480000</v>
      </c>
      <c r="J75" s="110">
        <v>0</v>
      </c>
      <c r="K75" s="121"/>
      <c r="L75" s="127" t="s">
        <v>654</v>
      </c>
      <c r="M75" s="183"/>
      <c r="P75" s="113"/>
      <c r="Q75" s="113"/>
      <c r="R75" s="113"/>
      <c r="S75" s="113"/>
      <c r="T75" s="113"/>
      <c r="U75" s="113"/>
      <c r="V75" s="113"/>
      <c r="W75" s="113"/>
      <c r="X75" s="113"/>
    </row>
    <row r="76" spans="1:24" s="114" customFormat="1" ht="15">
      <c r="A76" s="92">
        <v>64</v>
      </c>
      <c r="B76" s="93" t="s">
        <v>165</v>
      </c>
      <c r="C76" s="93"/>
      <c r="D76" s="94" t="s">
        <v>614</v>
      </c>
      <c r="E76" s="95" t="s">
        <v>371</v>
      </c>
      <c r="F76" s="119" t="s">
        <v>39</v>
      </c>
      <c r="G76" s="122" t="s">
        <v>27</v>
      </c>
      <c r="H76" s="98">
        <v>9</v>
      </c>
      <c r="I76" s="99">
        <v>640000</v>
      </c>
      <c r="J76" s="111"/>
      <c r="K76" s="121"/>
      <c r="L76" s="112"/>
      <c r="M76" s="183"/>
      <c r="P76" s="113"/>
      <c r="Q76" s="113"/>
      <c r="R76" s="113"/>
      <c r="S76" s="113"/>
      <c r="T76" s="113"/>
      <c r="U76" s="113"/>
      <c r="V76" s="113"/>
      <c r="W76" s="113"/>
      <c r="X76" s="113"/>
    </row>
    <row r="77" spans="1:24" s="114" customFormat="1" ht="39">
      <c r="A77" s="92">
        <v>65</v>
      </c>
      <c r="B77" s="93" t="s">
        <v>166</v>
      </c>
      <c r="C77" s="94" t="s">
        <v>583</v>
      </c>
      <c r="D77" s="93"/>
      <c r="E77" s="95" t="s">
        <v>615</v>
      </c>
      <c r="F77" s="119" t="s">
        <v>39</v>
      </c>
      <c r="G77" s="122" t="s">
        <v>27</v>
      </c>
      <c r="H77" s="98">
        <v>9</v>
      </c>
      <c r="I77" s="99">
        <v>640000</v>
      </c>
      <c r="J77" s="110">
        <v>0</v>
      </c>
      <c r="K77" s="121"/>
      <c r="L77" s="127" t="s">
        <v>654</v>
      </c>
      <c r="M77" s="187" t="s">
        <v>616</v>
      </c>
      <c r="O77" s="130"/>
      <c r="P77" s="113"/>
      <c r="Q77" s="113"/>
      <c r="R77" s="113"/>
      <c r="S77" s="113"/>
      <c r="T77" s="113"/>
      <c r="U77" s="113"/>
      <c r="V77" s="113"/>
      <c r="W77" s="113"/>
      <c r="X77" s="113"/>
    </row>
    <row r="78" spans="1:24" s="114" customFormat="1" ht="15">
      <c r="A78" s="92">
        <v>66</v>
      </c>
      <c r="B78" s="93" t="s">
        <v>167</v>
      </c>
      <c r="C78" s="93"/>
      <c r="D78" s="94" t="s">
        <v>372</v>
      </c>
      <c r="E78" s="95" t="s">
        <v>371</v>
      </c>
      <c r="F78" s="119" t="s">
        <v>39</v>
      </c>
      <c r="G78" s="122" t="s">
        <v>27</v>
      </c>
      <c r="H78" s="98">
        <v>9</v>
      </c>
      <c r="I78" s="99">
        <v>640000</v>
      </c>
      <c r="J78" s="111"/>
      <c r="K78" s="121"/>
      <c r="L78" s="112"/>
      <c r="M78" s="183"/>
      <c r="P78" s="113"/>
      <c r="Q78" s="113"/>
      <c r="R78" s="113"/>
      <c r="S78" s="113"/>
      <c r="T78" s="113"/>
      <c r="U78" s="113"/>
      <c r="V78" s="113"/>
      <c r="W78" s="113"/>
      <c r="X78" s="113"/>
    </row>
    <row r="79" spans="1:24" s="114" customFormat="1" ht="25.5">
      <c r="A79" s="92">
        <v>67</v>
      </c>
      <c r="B79" s="93" t="s">
        <v>168</v>
      </c>
      <c r="C79" s="94" t="s">
        <v>169</v>
      </c>
      <c r="D79" s="93"/>
      <c r="E79" s="95" t="s">
        <v>170</v>
      </c>
      <c r="F79" s="119" t="s">
        <v>59</v>
      </c>
      <c r="G79" s="119" t="s">
        <v>27</v>
      </c>
      <c r="H79" s="98">
        <v>8</v>
      </c>
      <c r="I79" s="99">
        <v>560000</v>
      </c>
      <c r="J79" s="111"/>
      <c r="K79" s="121"/>
      <c r="L79" s="112"/>
      <c r="M79" s="183"/>
      <c r="P79" s="113"/>
      <c r="Q79" s="113"/>
      <c r="R79" s="113"/>
      <c r="S79" s="113"/>
      <c r="T79" s="113"/>
      <c r="U79" s="113"/>
      <c r="V79" s="113"/>
      <c r="W79" s="113"/>
      <c r="X79" s="113"/>
    </row>
    <row r="80" spans="1:24" s="114" customFormat="1" ht="15">
      <c r="A80" s="92">
        <v>68</v>
      </c>
      <c r="B80" s="93" t="s">
        <v>171</v>
      </c>
      <c r="C80" s="93"/>
      <c r="D80" s="94" t="s">
        <v>172</v>
      </c>
      <c r="E80" s="95" t="s">
        <v>173</v>
      </c>
      <c r="F80" s="119" t="s">
        <v>34</v>
      </c>
      <c r="G80" s="122" t="s">
        <v>27</v>
      </c>
      <c r="H80" s="98">
        <v>10</v>
      </c>
      <c r="I80" s="99">
        <v>720000</v>
      </c>
      <c r="J80" s="111"/>
      <c r="K80" s="121"/>
      <c r="L80" s="112"/>
      <c r="M80" s="183" t="s">
        <v>617</v>
      </c>
      <c r="P80" s="113"/>
      <c r="Q80" s="113"/>
      <c r="R80" s="113"/>
      <c r="S80" s="113"/>
      <c r="T80" s="113"/>
      <c r="U80" s="113"/>
      <c r="V80" s="113"/>
      <c r="W80" s="113"/>
      <c r="X80" s="113"/>
    </row>
    <row r="81" spans="1:24" s="114" customFormat="1" ht="25.5">
      <c r="A81" s="92">
        <v>69</v>
      </c>
      <c r="B81" s="93" t="s">
        <v>174</v>
      </c>
      <c r="C81" s="94" t="s">
        <v>172</v>
      </c>
      <c r="D81" s="93"/>
      <c r="E81" s="95" t="s">
        <v>373</v>
      </c>
      <c r="F81" s="119" t="s">
        <v>34</v>
      </c>
      <c r="G81" s="122" t="s">
        <v>27</v>
      </c>
      <c r="H81" s="98">
        <v>10</v>
      </c>
      <c r="I81" s="99">
        <v>720000</v>
      </c>
      <c r="J81" s="111"/>
      <c r="K81" s="121"/>
      <c r="L81" s="125"/>
      <c r="M81" s="187"/>
      <c r="P81" s="113"/>
      <c r="Q81" s="113"/>
      <c r="R81" s="113"/>
      <c r="S81" s="113"/>
      <c r="T81" s="113"/>
      <c r="U81" s="113"/>
      <c r="V81" s="113"/>
      <c r="W81" s="113"/>
      <c r="X81" s="113"/>
    </row>
    <row r="82" spans="1:24" s="114" customFormat="1" ht="25.5">
      <c r="A82" s="92">
        <v>70</v>
      </c>
      <c r="B82" s="93" t="s">
        <v>175</v>
      </c>
      <c r="C82" s="93"/>
      <c r="D82" s="94" t="s">
        <v>563</v>
      </c>
      <c r="E82" s="95" t="s">
        <v>374</v>
      </c>
      <c r="F82" s="119" t="s">
        <v>34</v>
      </c>
      <c r="G82" s="122" t="s">
        <v>27</v>
      </c>
      <c r="H82" s="98">
        <v>10</v>
      </c>
      <c r="I82" s="99">
        <v>720000</v>
      </c>
      <c r="J82" s="111"/>
      <c r="K82" s="121"/>
      <c r="L82" s="112"/>
      <c r="M82" s="183"/>
      <c r="P82" s="113"/>
      <c r="Q82" s="113"/>
      <c r="R82" s="113"/>
      <c r="S82" s="113"/>
      <c r="T82" s="113"/>
      <c r="U82" s="113"/>
      <c r="V82" s="113"/>
      <c r="W82" s="113"/>
      <c r="X82" s="113"/>
    </row>
    <row r="83" spans="1:24" s="114" customFormat="1" ht="15">
      <c r="A83" s="92">
        <v>71</v>
      </c>
      <c r="B83" s="93" t="s">
        <v>176</v>
      </c>
      <c r="C83" s="94" t="s">
        <v>177</v>
      </c>
      <c r="D83" s="93"/>
      <c r="E83" s="95" t="s">
        <v>28</v>
      </c>
      <c r="F83" s="119" t="s">
        <v>78</v>
      </c>
      <c r="G83" s="119" t="s">
        <v>27</v>
      </c>
      <c r="H83" s="98">
        <v>11</v>
      </c>
      <c r="I83" s="99">
        <v>800000</v>
      </c>
      <c r="J83" s="111"/>
      <c r="K83" s="121"/>
      <c r="L83" s="112"/>
      <c r="M83" s="183"/>
      <c r="P83" s="113"/>
      <c r="Q83" s="113"/>
      <c r="R83" s="113"/>
      <c r="S83" s="113"/>
      <c r="T83" s="113"/>
      <c r="U83" s="113"/>
      <c r="V83" s="113"/>
      <c r="W83" s="113"/>
      <c r="X83" s="113"/>
    </row>
    <row r="84" spans="1:24" s="114" customFormat="1" ht="15">
      <c r="A84" s="92">
        <v>72</v>
      </c>
      <c r="B84" s="93" t="s">
        <v>178</v>
      </c>
      <c r="C84" s="94" t="s">
        <v>179</v>
      </c>
      <c r="D84" s="93"/>
      <c r="E84" s="95" t="s">
        <v>28</v>
      </c>
      <c r="F84" s="119" t="s">
        <v>64</v>
      </c>
      <c r="G84" s="119" t="s">
        <v>27</v>
      </c>
      <c r="H84" s="98">
        <v>12</v>
      </c>
      <c r="I84" s="99">
        <v>880000</v>
      </c>
      <c r="J84" s="111"/>
      <c r="K84" s="121"/>
      <c r="L84" s="112"/>
      <c r="M84" s="183"/>
      <c r="P84" s="113"/>
      <c r="Q84" s="113"/>
      <c r="R84" s="113"/>
      <c r="S84" s="113"/>
      <c r="T84" s="113"/>
      <c r="U84" s="113"/>
      <c r="V84" s="113"/>
      <c r="W84" s="113"/>
      <c r="X84" s="113"/>
    </row>
    <row r="85" spans="1:24" s="114" customFormat="1" ht="25.5">
      <c r="A85" s="92">
        <v>73</v>
      </c>
      <c r="B85" s="93" t="s">
        <v>180</v>
      </c>
      <c r="C85" s="94" t="s">
        <v>618</v>
      </c>
      <c r="D85" s="93"/>
      <c r="E85" s="95" t="s">
        <v>375</v>
      </c>
      <c r="F85" s="119" t="s">
        <v>64</v>
      </c>
      <c r="G85" s="119" t="s">
        <v>27</v>
      </c>
      <c r="H85" s="98">
        <v>12</v>
      </c>
      <c r="I85" s="99">
        <v>880000</v>
      </c>
      <c r="J85" s="110">
        <v>1000000</v>
      </c>
      <c r="K85" s="121"/>
      <c r="L85" s="112"/>
      <c r="M85" s="183"/>
      <c r="P85" s="113"/>
      <c r="Q85" s="113"/>
      <c r="R85" s="113"/>
      <c r="S85" s="113"/>
      <c r="T85" s="113"/>
      <c r="U85" s="113"/>
      <c r="V85" s="113"/>
      <c r="W85" s="113"/>
      <c r="X85" s="113"/>
    </row>
    <row r="86" spans="1:24" s="114" customFormat="1" ht="15">
      <c r="A86" s="92">
        <v>74</v>
      </c>
      <c r="B86" s="93" t="s">
        <v>181</v>
      </c>
      <c r="C86" s="93"/>
      <c r="D86" s="94" t="s">
        <v>182</v>
      </c>
      <c r="E86" s="95" t="s">
        <v>183</v>
      </c>
      <c r="F86" s="119" t="s">
        <v>50</v>
      </c>
      <c r="G86" s="122" t="s">
        <v>27</v>
      </c>
      <c r="H86" s="98">
        <v>7</v>
      </c>
      <c r="I86" s="99">
        <v>480000</v>
      </c>
      <c r="J86" s="111"/>
      <c r="K86" s="121"/>
      <c r="L86" s="112"/>
      <c r="M86" s="183"/>
      <c r="P86" s="113"/>
      <c r="Q86" s="113"/>
      <c r="R86" s="113"/>
      <c r="S86" s="113"/>
      <c r="T86" s="113"/>
      <c r="U86" s="113"/>
      <c r="V86" s="113"/>
      <c r="W86" s="113"/>
      <c r="X86" s="113"/>
    </row>
    <row r="87" spans="1:24" s="114" customFormat="1" ht="15">
      <c r="A87" s="92">
        <v>75</v>
      </c>
      <c r="B87" s="93" t="s">
        <v>184</v>
      </c>
      <c r="C87" s="94" t="s">
        <v>185</v>
      </c>
      <c r="D87" s="93"/>
      <c r="E87" s="95" t="s">
        <v>377</v>
      </c>
      <c r="F87" s="119" t="s">
        <v>59</v>
      </c>
      <c r="G87" s="119" t="s">
        <v>27</v>
      </c>
      <c r="H87" s="98">
        <v>8</v>
      </c>
      <c r="I87" s="99">
        <v>560000</v>
      </c>
      <c r="J87" s="111"/>
      <c r="K87" s="121"/>
      <c r="L87" s="112"/>
      <c r="M87" s="183"/>
      <c r="P87" s="113"/>
      <c r="Q87" s="113"/>
      <c r="R87" s="113"/>
      <c r="S87" s="113"/>
      <c r="T87" s="113"/>
      <c r="U87" s="113"/>
      <c r="V87" s="113"/>
      <c r="W87" s="113"/>
      <c r="X87" s="113"/>
    </row>
    <row r="88" spans="1:24" s="114" customFormat="1" ht="15">
      <c r="A88" s="92">
        <v>76</v>
      </c>
      <c r="B88" s="93" t="s">
        <v>186</v>
      </c>
      <c r="C88" s="94" t="s">
        <v>187</v>
      </c>
      <c r="D88" s="93"/>
      <c r="E88" s="95" t="s">
        <v>378</v>
      </c>
      <c r="F88" s="119" t="s">
        <v>59</v>
      </c>
      <c r="G88" s="122" t="s">
        <v>27</v>
      </c>
      <c r="H88" s="98">
        <v>8</v>
      </c>
      <c r="I88" s="99">
        <v>560000</v>
      </c>
      <c r="J88" s="111"/>
      <c r="K88" s="121"/>
      <c r="L88" s="112"/>
      <c r="M88" s="183"/>
      <c r="P88" s="113"/>
      <c r="Q88" s="113"/>
      <c r="R88" s="113"/>
      <c r="S88" s="113"/>
      <c r="T88" s="113"/>
      <c r="U88" s="113"/>
      <c r="V88" s="113"/>
      <c r="W88" s="113"/>
      <c r="X88" s="113"/>
    </row>
    <row r="89" spans="1:24" s="114" customFormat="1" ht="15">
      <c r="A89" s="92">
        <v>77</v>
      </c>
      <c r="B89" s="93" t="s">
        <v>188</v>
      </c>
      <c r="C89" s="94" t="s">
        <v>189</v>
      </c>
      <c r="D89" s="93"/>
      <c r="E89" s="95" t="s">
        <v>376</v>
      </c>
      <c r="F89" s="119" t="s">
        <v>59</v>
      </c>
      <c r="G89" s="119" t="s">
        <v>27</v>
      </c>
      <c r="H89" s="98">
        <v>8</v>
      </c>
      <c r="I89" s="99">
        <v>560000</v>
      </c>
      <c r="J89" s="111"/>
      <c r="K89" s="121"/>
      <c r="L89" s="112"/>
      <c r="M89" s="183"/>
      <c r="P89" s="113"/>
      <c r="Q89" s="113"/>
      <c r="R89" s="113"/>
      <c r="S89" s="113"/>
      <c r="T89" s="113"/>
      <c r="U89" s="113"/>
      <c r="V89" s="113"/>
      <c r="W89" s="113"/>
      <c r="X89" s="113"/>
    </row>
    <row r="90" spans="1:24" s="114" customFormat="1" ht="15">
      <c r="A90" s="92">
        <v>78</v>
      </c>
      <c r="B90" s="93" t="s">
        <v>190</v>
      </c>
      <c r="C90" s="93"/>
      <c r="D90" s="94" t="s">
        <v>191</v>
      </c>
      <c r="E90" s="95" t="s">
        <v>30</v>
      </c>
      <c r="F90" s="119" t="s">
        <v>42</v>
      </c>
      <c r="G90" s="122" t="s">
        <v>27</v>
      </c>
      <c r="H90" s="98">
        <v>13</v>
      </c>
      <c r="I90" s="99">
        <v>960000</v>
      </c>
      <c r="J90" s="111"/>
      <c r="K90" s="121"/>
      <c r="L90" s="112"/>
      <c r="M90" s="183"/>
      <c r="P90" s="113"/>
      <c r="Q90" s="113"/>
      <c r="R90" s="113"/>
      <c r="S90" s="113"/>
      <c r="T90" s="113"/>
      <c r="U90" s="113"/>
      <c r="V90" s="113"/>
      <c r="W90" s="113"/>
      <c r="X90" s="113"/>
    </row>
    <row r="91" spans="1:24" s="114" customFormat="1" ht="15">
      <c r="A91" s="92">
        <v>79</v>
      </c>
      <c r="B91" s="93" t="s">
        <v>192</v>
      </c>
      <c r="C91" s="93"/>
      <c r="D91" s="94" t="s">
        <v>193</v>
      </c>
      <c r="E91" s="95" t="s">
        <v>194</v>
      </c>
      <c r="F91" s="119" t="s">
        <v>78</v>
      </c>
      <c r="G91" s="122" t="s">
        <v>27</v>
      </c>
      <c r="H91" s="98">
        <v>11</v>
      </c>
      <c r="I91" s="99">
        <v>800000</v>
      </c>
      <c r="J91" s="111"/>
      <c r="K91" s="121"/>
      <c r="L91" s="112"/>
      <c r="M91" s="183"/>
      <c r="P91" s="113"/>
      <c r="Q91" s="113"/>
      <c r="R91" s="113"/>
      <c r="S91" s="113"/>
      <c r="T91" s="113"/>
      <c r="U91" s="113"/>
      <c r="V91" s="113"/>
      <c r="W91" s="113"/>
      <c r="X91" s="113"/>
    </row>
    <row r="92" spans="1:24" s="114" customFormat="1" ht="25.5">
      <c r="A92" s="92">
        <v>80</v>
      </c>
      <c r="B92" s="93" t="s">
        <v>195</v>
      </c>
      <c r="C92" s="93"/>
      <c r="D92" s="94" t="s">
        <v>196</v>
      </c>
      <c r="E92" s="95" t="s">
        <v>379</v>
      </c>
      <c r="F92" s="119" t="s">
        <v>78</v>
      </c>
      <c r="G92" s="122" t="s">
        <v>27</v>
      </c>
      <c r="H92" s="98">
        <v>11</v>
      </c>
      <c r="I92" s="99">
        <v>800000</v>
      </c>
      <c r="J92" s="111"/>
      <c r="K92" s="121"/>
      <c r="L92" s="112"/>
      <c r="M92" s="183" t="s">
        <v>619</v>
      </c>
      <c r="P92" s="113"/>
      <c r="Q92" s="113"/>
      <c r="R92" s="113"/>
      <c r="S92" s="113"/>
      <c r="T92" s="113"/>
      <c r="U92" s="113"/>
      <c r="V92" s="113"/>
      <c r="W92" s="113"/>
      <c r="X92" s="113"/>
    </row>
    <row r="93" spans="1:24" s="114" customFormat="1" ht="25.5">
      <c r="A93" s="92">
        <v>81</v>
      </c>
      <c r="B93" s="93" t="s">
        <v>197</v>
      </c>
      <c r="C93" s="94" t="s">
        <v>198</v>
      </c>
      <c r="D93" s="93"/>
      <c r="E93" s="95" t="s">
        <v>379</v>
      </c>
      <c r="F93" s="119" t="s">
        <v>78</v>
      </c>
      <c r="G93" s="122" t="s">
        <v>27</v>
      </c>
      <c r="H93" s="98">
        <v>11</v>
      </c>
      <c r="I93" s="99">
        <v>800000</v>
      </c>
      <c r="J93" s="110">
        <v>1000000</v>
      </c>
      <c r="K93" s="121"/>
      <c r="L93" s="112"/>
      <c r="M93" s="183" t="s">
        <v>619</v>
      </c>
      <c r="P93" s="113"/>
      <c r="Q93" s="113"/>
      <c r="R93" s="113"/>
      <c r="S93" s="113"/>
      <c r="T93" s="113"/>
      <c r="U93" s="113"/>
      <c r="V93" s="113"/>
      <c r="W93" s="113"/>
      <c r="X93" s="113"/>
    </row>
    <row r="94" spans="1:24" s="114" customFormat="1" ht="15">
      <c r="A94" s="92">
        <v>82</v>
      </c>
      <c r="B94" s="93" t="s">
        <v>199</v>
      </c>
      <c r="C94" s="94" t="s">
        <v>200</v>
      </c>
      <c r="D94" s="93"/>
      <c r="E94" s="95" t="s">
        <v>201</v>
      </c>
      <c r="F94" s="119" t="s">
        <v>50</v>
      </c>
      <c r="G94" s="119" t="s">
        <v>27</v>
      </c>
      <c r="H94" s="98">
        <v>7</v>
      </c>
      <c r="I94" s="99">
        <v>480000</v>
      </c>
      <c r="J94" s="111"/>
      <c r="K94" s="121"/>
      <c r="L94" s="112"/>
      <c r="M94" s="183"/>
      <c r="P94" s="113"/>
      <c r="Q94" s="113"/>
      <c r="R94" s="113"/>
      <c r="S94" s="113"/>
      <c r="T94" s="113"/>
      <c r="U94" s="113"/>
      <c r="V94" s="113"/>
      <c r="W94" s="113"/>
      <c r="X94" s="113"/>
    </row>
    <row r="95" spans="1:24" s="114" customFormat="1" ht="39">
      <c r="A95" s="92">
        <v>83</v>
      </c>
      <c r="B95" s="93" t="s">
        <v>202</v>
      </c>
      <c r="C95" s="94" t="s">
        <v>203</v>
      </c>
      <c r="D95" s="93"/>
      <c r="E95" s="95" t="s">
        <v>201</v>
      </c>
      <c r="F95" s="119" t="s">
        <v>50</v>
      </c>
      <c r="G95" s="119" t="s">
        <v>27</v>
      </c>
      <c r="H95" s="98">
        <v>7</v>
      </c>
      <c r="I95" s="99">
        <v>480000</v>
      </c>
      <c r="J95" s="110">
        <v>0</v>
      </c>
      <c r="K95" s="121"/>
      <c r="L95" s="140" t="s">
        <v>656</v>
      </c>
      <c r="M95" s="187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114" customFormat="1" ht="15">
      <c r="A96" s="92">
        <v>84</v>
      </c>
      <c r="B96" s="93" t="s">
        <v>204</v>
      </c>
      <c r="C96" s="94" t="s">
        <v>205</v>
      </c>
      <c r="D96" s="93"/>
      <c r="E96" s="95" t="s">
        <v>206</v>
      </c>
      <c r="F96" s="119" t="s">
        <v>207</v>
      </c>
      <c r="G96" s="119" t="s">
        <v>27</v>
      </c>
      <c r="H96" s="98">
        <v>14</v>
      </c>
      <c r="I96" s="99">
        <v>1040000</v>
      </c>
      <c r="J96" s="110">
        <v>1000000</v>
      </c>
      <c r="K96" s="121"/>
      <c r="L96" s="112"/>
      <c r="M96" s="183" t="s">
        <v>620</v>
      </c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114" customFormat="1" ht="15">
      <c r="A97" s="92">
        <v>85</v>
      </c>
      <c r="B97" s="93" t="s">
        <v>208</v>
      </c>
      <c r="C97" s="94" t="s">
        <v>209</v>
      </c>
      <c r="D97" s="93"/>
      <c r="E97" s="95" t="s">
        <v>22</v>
      </c>
      <c r="F97" s="119" t="s">
        <v>39</v>
      </c>
      <c r="G97" s="122" t="s">
        <v>27</v>
      </c>
      <c r="H97" s="98">
        <v>9</v>
      </c>
      <c r="I97" s="99">
        <v>640000</v>
      </c>
      <c r="J97" s="111"/>
      <c r="K97" s="121"/>
      <c r="L97" s="112"/>
      <c r="M97" s="18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114" customFormat="1" ht="15">
      <c r="A98" s="92">
        <v>86</v>
      </c>
      <c r="B98" s="93" t="s">
        <v>210</v>
      </c>
      <c r="C98" s="94" t="s">
        <v>211</v>
      </c>
      <c r="D98" s="93"/>
      <c r="E98" s="95" t="s">
        <v>22</v>
      </c>
      <c r="F98" s="119" t="s">
        <v>39</v>
      </c>
      <c r="G98" s="119" t="s">
        <v>27</v>
      </c>
      <c r="H98" s="98">
        <v>9</v>
      </c>
      <c r="I98" s="99">
        <v>640000</v>
      </c>
      <c r="J98" s="111"/>
      <c r="K98" s="121"/>
      <c r="L98" s="112"/>
      <c r="M98" s="183"/>
      <c r="P98" s="113"/>
      <c r="Q98" s="113"/>
      <c r="R98" s="113"/>
      <c r="S98" s="113"/>
      <c r="T98" s="113"/>
      <c r="U98" s="113"/>
      <c r="V98" s="113"/>
      <c r="W98" s="113"/>
      <c r="X98" s="113"/>
    </row>
    <row r="99" spans="1:24" s="114" customFormat="1" ht="15">
      <c r="A99" s="92">
        <v>87</v>
      </c>
      <c r="B99" s="93" t="s">
        <v>212</v>
      </c>
      <c r="C99" s="93"/>
      <c r="D99" s="94" t="s">
        <v>213</v>
      </c>
      <c r="E99" s="95" t="s">
        <v>22</v>
      </c>
      <c r="F99" s="119" t="s">
        <v>39</v>
      </c>
      <c r="G99" s="119" t="s">
        <v>27</v>
      </c>
      <c r="H99" s="98">
        <v>9</v>
      </c>
      <c r="I99" s="99">
        <v>640000</v>
      </c>
      <c r="J99" s="111"/>
      <c r="K99" s="121"/>
      <c r="L99" s="112"/>
      <c r="M99" s="183"/>
      <c r="P99" s="113"/>
      <c r="Q99" s="113"/>
      <c r="R99" s="113"/>
      <c r="S99" s="113"/>
      <c r="T99" s="113"/>
      <c r="U99" s="113"/>
      <c r="V99" s="113"/>
      <c r="W99" s="113"/>
      <c r="X99" s="113"/>
    </row>
    <row r="100" spans="1:24" s="135" customFormat="1" ht="51" customHeight="1">
      <c r="A100" s="92">
        <v>88</v>
      </c>
      <c r="B100" s="131" t="s">
        <v>214</v>
      </c>
      <c r="C100" s="131"/>
      <c r="D100" s="132" t="s">
        <v>215</v>
      </c>
      <c r="E100" s="92" t="s">
        <v>22</v>
      </c>
      <c r="F100" s="119" t="s">
        <v>39</v>
      </c>
      <c r="G100" s="119" t="s">
        <v>27</v>
      </c>
      <c r="H100" s="133">
        <v>9</v>
      </c>
      <c r="I100" s="99">
        <v>640000</v>
      </c>
      <c r="J100" s="131"/>
      <c r="K100" s="121"/>
      <c r="L100" s="119"/>
      <c r="M100" s="232"/>
      <c r="N100" s="232"/>
      <c r="P100" s="136"/>
      <c r="Q100" s="136"/>
      <c r="R100" s="136"/>
      <c r="S100" s="136"/>
      <c r="T100" s="136"/>
      <c r="U100" s="136"/>
      <c r="V100" s="136"/>
      <c r="W100" s="136"/>
      <c r="X100" s="136"/>
    </row>
    <row r="101" spans="1:24" s="135" customFormat="1" ht="39.75" customHeight="1">
      <c r="A101" s="92">
        <v>89</v>
      </c>
      <c r="B101" s="93" t="s">
        <v>216</v>
      </c>
      <c r="C101" s="94" t="s">
        <v>217</v>
      </c>
      <c r="D101" s="93"/>
      <c r="E101" s="95" t="s">
        <v>218</v>
      </c>
      <c r="F101" s="119" t="s">
        <v>64</v>
      </c>
      <c r="G101" s="119" t="s">
        <v>27</v>
      </c>
      <c r="H101" s="98">
        <v>12</v>
      </c>
      <c r="I101" s="99">
        <v>880000</v>
      </c>
      <c r="J101" s="139">
        <v>0</v>
      </c>
      <c r="K101" s="121"/>
      <c r="L101" s="140" t="s">
        <v>656</v>
      </c>
      <c r="M101" s="188"/>
      <c r="N101" s="134"/>
      <c r="P101" s="136"/>
      <c r="Q101" s="136"/>
      <c r="R101" s="136"/>
      <c r="S101" s="136"/>
      <c r="T101" s="136"/>
      <c r="U101" s="136"/>
      <c r="V101" s="136"/>
      <c r="W101" s="136"/>
      <c r="X101" s="136"/>
    </row>
    <row r="102" spans="1:24" s="135" customFormat="1" ht="25.5" customHeight="1">
      <c r="A102" s="92">
        <v>90</v>
      </c>
      <c r="B102" s="93" t="s">
        <v>219</v>
      </c>
      <c r="C102" s="94" t="s">
        <v>381</v>
      </c>
      <c r="D102" s="111"/>
      <c r="E102" s="95" t="s">
        <v>218</v>
      </c>
      <c r="F102" s="119" t="s">
        <v>90</v>
      </c>
      <c r="G102" s="119" t="s">
        <v>27</v>
      </c>
      <c r="H102" s="118">
        <v>1</v>
      </c>
      <c r="I102" s="99">
        <v>80000</v>
      </c>
      <c r="J102" s="131">
        <v>0</v>
      </c>
      <c r="K102" s="121"/>
      <c r="L102" s="140" t="s">
        <v>380</v>
      </c>
      <c r="M102" s="188"/>
      <c r="N102" s="134"/>
      <c r="P102" s="136"/>
      <c r="Q102" s="136"/>
      <c r="R102" s="136"/>
      <c r="S102" s="136"/>
      <c r="T102" s="136"/>
      <c r="U102" s="136"/>
      <c r="V102" s="136"/>
      <c r="W102" s="136"/>
      <c r="X102" s="136"/>
    </row>
    <row r="103" spans="1:24" s="135" customFormat="1" ht="28.5" customHeight="1">
      <c r="A103" s="92">
        <v>91</v>
      </c>
      <c r="B103" s="93" t="s">
        <v>220</v>
      </c>
      <c r="C103" s="111"/>
      <c r="D103" s="94" t="s">
        <v>221</v>
      </c>
      <c r="E103" s="95" t="s">
        <v>222</v>
      </c>
      <c r="F103" s="119" t="s">
        <v>90</v>
      </c>
      <c r="G103" s="119" t="s">
        <v>27</v>
      </c>
      <c r="H103" s="118">
        <v>1</v>
      </c>
      <c r="I103" s="99">
        <v>80000</v>
      </c>
      <c r="J103" s="139"/>
      <c r="K103" s="121"/>
      <c r="L103" s="119"/>
      <c r="M103" s="188"/>
      <c r="N103" s="134"/>
      <c r="P103" s="136"/>
      <c r="Q103" s="136"/>
      <c r="R103" s="136"/>
      <c r="S103" s="136"/>
      <c r="T103" s="136"/>
      <c r="U103" s="136"/>
      <c r="V103" s="136"/>
      <c r="W103" s="136"/>
      <c r="X103" s="136"/>
    </row>
    <row r="104" spans="1:24" s="135" customFormat="1" ht="25.5" customHeight="1">
      <c r="A104" s="92">
        <v>92</v>
      </c>
      <c r="B104" s="93" t="s">
        <v>223</v>
      </c>
      <c r="C104" s="94" t="s">
        <v>224</v>
      </c>
      <c r="D104" s="93"/>
      <c r="E104" s="141" t="s">
        <v>225</v>
      </c>
      <c r="F104" s="119" t="s">
        <v>39</v>
      </c>
      <c r="G104" s="122" t="s">
        <v>35</v>
      </c>
      <c r="H104" s="98">
        <v>7</v>
      </c>
      <c r="I104" s="99">
        <v>480000</v>
      </c>
      <c r="J104" s="139"/>
      <c r="K104" s="121"/>
      <c r="L104" s="119"/>
      <c r="M104" s="247" t="s">
        <v>621</v>
      </c>
      <c r="N104" s="248"/>
      <c r="O104" s="248"/>
      <c r="P104" s="136"/>
      <c r="Q104" s="136"/>
      <c r="R104" s="136"/>
      <c r="S104" s="136"/>
      <c r="T104" s="136"/>
      <c r="U104" s="136"/>
      <c r="V104" s="136"/>
      <c r="W104" s="136"/>
      <c r="X104" s="136"/>
    </row>
    <row r="105" spans="1:24" s="135" customFormat="1" ht="34.5" customHeight="1">
      <c r="A105" s="92">
        <v>93</v>
      </c>
      <c r="B105" s="93" t="s">
        <v>226</v>
      </c>
      <c r="C105" s="94" t="s">
        <v>227</v>
      </c>
      <c r="D105" s="111"/>
      <c r="E105" s="95" t="s">
        <v>228</v>
      </c>
      <c r="F105" s="119" t="s">
        <v>59</v>
      </c>
      <c r="G105" s="122" t="s">
        <v>90</v>
      </c>
      <c r="H105" s="118">
        <v>7</v>
      </c>
      <c r="I105" s="99">
        <v>450000</v>
      </c>
      <c r="J105" s="139"/>
      <c r="K105" s="121"/>
      <c r="L105" s="125"/>
      <c r="M105" s="188"/>
      <c r="N105" s="134"/>
      <c r="P105" s="136"/>
      <c r="Q105" s="136"/>
      <c r="R105" s="136"/>
      <c r="S105" s="136"/>
      <c r="T105" s="136"/>
      <c r="U105" s="136"/>
      <c r="V105" s="136"/>
      <c r="W105" s="136"/>
      <c r="X105" s="136"/>
    </row>
    <row r="106" spans="1:24" s="135" customFormat="1" ht="35.25" customHeight="1">
      <c r="A106" s="92">
        <v>94</v>
      </c>
      <c r="B106" s="93" t="s">
        <v>229</v>
      </c>
      <c r="C106" s="94" t="s">
        <v>584</v>
      </c>
      <c r="D106" s="111"/>
      <c r="E106" s="95" t="s">
        <v>622</v>
      </c>
      <c r="F106" s="87" t="s">
        <v>59</v>
      </c>
      <c r="G106" s="142">
        <v>44553</v>
      </c>
      <c r="H106" s="118">
        <v>7</v>
      </c>
      <c r="I106" s="99">
        <v>450000</v>
      </c>
      <c r="J106" s="139"/>
      <c r="K106" s="121"/>
      <c r="L106" s="125"/>
      <c r="M106" s="188"/>
      <c r="N106" s="134"/>
      <c r="P106" s="136"/>
      <c r="Q106" s="136"/>
      <c r="R106" s="136"/>
      <c r="S106" s="136"/>
      <c r="T106" s="136"/>
      <c r="U106" s="136"/>
      <c r="V106" s="136"/>
      <c r="W106" s="136"/>
      <c r="X106" s="136"/>
    </row>
    <row r="107" spans="1:24" s="135" customFormat="1" ht="19.5" customHeight="1">
      <c r="A107" s="92">
        <v>95</v>
      </c>
      <c r="B107" s="93" t="s">
        <v>25</v>
      </c>
      <c r="C107" s="94" t="s">
        <v>230</v>
      </c>
      <c r="D107" s="111"/>
      <c r="E107" s="95" t="s">
        <v>23</v>
      </c>
      <c r="F107" s="86" t="s">
        <v>26</v>
      </c>
      <c r="G107" s="143" t="s">
        <v>35</v>
      </c>
      <c r="H107" s="118">
        <v>13</v>
      </c>
      <c r="I107" s="99">
        <v>960000</v>
      </c>
      <c r="J107" s="139"/>
      <c r="K107" s="121"/>
      <c r="L107" s="125"/>
      <c r="M107" s="188"/>
      <c r="N107" s="134"/>
      <c r="P107" s="136"/>
      <c r="Q107" s="136"/>
      <c r="R107" s="136"/>
      <c r="S107" s="136"/>
      <c r="T107" s="136"/>
      <c r="U107" s="136"/>
      <c r="V107" s="136"/>
      <c r="W107" s="136"/>
      <c r="X107" s="136"/>
    </row>
    <row r="108" spans="1:24" s="135" customFormat="1" ht="19.5" customHeight="1">
      <c r="A108" s="92">
        <v>96</v>
      </c>
      <c r="B108" s="93" t="s">
        <v>231</v>
      </c>
      <c r="C108" s="111"/>
      <c r="D108" s="94" t="s">
        <v>31</v>
      </c>
      <c r="E108" s="95" t="s">
        <v>232</v>
      </c>
      <c r="F108" s="86" t="s">
        <v>26</v>
      </c>
      <c r="G108" s="143" t="s">
        <v>35</v>
      </c>
      <c r="H108" s="118">
        <v>13</v>
      </c>
      <c r="I108" s="99">
        <v>800000</v>
      </c>
      <c r="J108" s="139"/>
      <c r="K108" s="121"/>
      <c r="L108" s="119"/>
      <c r="M108" s="188"/>
      <c r="N108" s="134"/>
      <c r="P108" s="136"/>
      <c r="Q108" s="136"/>
      <c r="R108" s="136"/>
      <c r="S108" s="136"/>
      <c r="T108" s="136"/>
      <c r="U108" s="136"/>
      <c r="V108" s="136"/>
      <c r="W108" s="136"/>
      <c r="X108" s="136"/>
    </row>
    <row r="109" spans="1:24" s="114" customFormat="1" ht="23.25" customHeight="1">
      <c r="A109" s="92">
        <v>97</v>
      </c>
      <c r="B109" s="93" t="s">
        <v>239</v>
      </c>
      <c r="C109" s="94" t="s">
        <v>240</v>
      </c>
      <c r="D109" s="93"/>
      <c r="E109" s="95" t="s">
        <v>81</v>
      </c>
      <c r="F109" s="144" t="s">
        <v>236</v>
      </c>
      <c r="G109" s="86" t="s">
        <v>59</v>
      </c>
      <c r="H109" s="98">
        <v>14</v>
      </c>
      <c r="I109" s="99">
        <v>1010000</v>
      </c>
      <c r="J109" s="110"/>
      <c r="K109" s="121"/>
      <c r="L109" s="112"/>
      <c r="M109" s="183"/>
      <c r="P109" s="113"/>
      <c r="Q109" s="113"/>
      <c r="R109" s="113"/>
      <c r="S109" s="113"/>
      <c r="T109" s="113"/>
      <c r="U109" s="113"/>
      <c r="V109" s="113"/>
      <c r="W109" s="113"/>
      <c r="X109" s="113"/>
    </row>
    <row r="110" spans="1:24" s="114" customFormat="1" ht="25.5">
      <c r="A110" s="92">
        <v>98</v>
      </c>
      <c r="B110" s="93" t="s">
        <v>241</v>
      </c>
      <c r="C110" s="94" t="s">
        <v>242</v>
      </c>
      <c r="D110" s="93"/>
      <c r="E110" s="95" t="s">
        <v>382</v>
      </c>
      <c r="F110" s="144" t="s">
        <v>236</v>
      </c>
      <c r="G110" s="86" t="s">
        <v>59</v>
      </c>
      <c r="H110" s="98">
        <v>14</v>
      </c>
      <c r="I110" s="99">
        <v>1040000</v>
      </c>
      <c r="J110" s="110"/>
      <c r="K110" s="111"/>
      <c r="L110" s="112"/>
      <c r="M110" s="183"/>
      <c r="P110" s="113"/>
      <c r="Q110" s="113"/>
      <c r="R110" s="113"/>
      <c r="S110" s="113"/>
      <c r="T110" s="113"/>
      <c r="U110" s="113"/>
      <c r="V110" s="113"/>
      <c r="W110" s="113"/>
      <c r="X110" s="113"/>
    </row>
    <row r="111" spans="1:24" s="114" customFormat="1" ht="25.5">
      <c r="A111" s="92">
        <v>99</v>
      </c>
      <c r="B111" s="93" t="s">
        <v>146</v>
      </c>
      <c r="C111" s="93"/>
      <c r="D111" s="94" t="s">
        <v>243</v>
      </c>
      <c r="E111" s="95" t="s">
        <v>623</v>
      </c>
      <c r="F111" s="96" t="s">
        <v>244</v>
      </c>
      <c r="G111" s="86" t="s">
        <v>59</v>
      </c>
      <c r="H111" s="98">
        <v>13</v>
      </c>
      <c r="I111" s="99">
        <v>960000</v>
      </c>
      <c r="J111" s="110"/>
      <c r="K111" s="111"/>
      <c r="L111" s="112"/>
      <c r="M111" s="183"/>
      <c r="P111" s="113"/>
      <c r="Q111" s="113"/>
      <c r="R111" s="113"/>
      <c r="S111" s="113"/>
      <c r="T111" s="113"/>
      <c r="U111" s="113"/>
      <c r="V111" s="113"/>
      <c r="W111" s="113"/>
      <c r="X111" s="113"/>
    </row>
    <row r="112" spans="1:24" s="114" customFormat="1" ht="25.5">
      <c r="A112" s="92">
        <v>100</v>
      </c>
      <c r="B112" s="93" t="s">
        <v>245</v>
      </c>
      <c r="C112" s="94" t="s">
        <v>246</v>
      </c>
      <c r="D112" s="93"/>
      <c r="E112" s="95" t="s">
        <v>623</v>
      </c>
      <c r="F112" s="96" t="s">
        <v>236</v>
      </c>
      <c r="G112" s="86" t="s">
        <v>59</v>
      </c>
      <c r="H112" s="98">
        <v>14</v>
      </c>
      <c r="I112" s="99">
        <v>1040000</v>
      </c>
      <c r="J112" s="110"/>
      <c r="K112" s="111"/>
      <c r="L112" s="112"/>
      <c r="M112" s="183"/>
      <c r="P112" s="113"/>
      <c r="Q112" s="113"/>
      <c r="R112" s="113"/>
      <c r="S112" s="113"/>
      <c r="T112" s="113"/>
      <c r="U112" s="113"/>
      <c r="V112" s="113"/>
      <c r="W112" s="113"/>
      <c r="X112" s="113"/>
    </row>
    <row r="113" spans="1:24" s="114" customFormat="1" ht="25.5">
      <c r="A113" s="92">
        <v>101</v>
      </c>
      <c r="B113" s="93" t="s">
        <v>247</v>
      </c>
      <c r="C113" s="93"/>
      <c r="D113" s="94" t="s">
        <v>248</v>
      </c>
      <c r="E113" s="95" t="s">
        <v>623</v>
      </c>
      <c r="F113" s="96" t="s">
        <v>236</v>
      </c>
      <c r="G113" s="97" t="s">
        <v>59</v>
      </c>
      <c r="H113" s="98">
        <v>14</v>
      </c>
      <c r="I113" s="99">
        <v>1040000</v>
      </c>
      <c r="J113" s="110"/>
      <c r="K113" s="111"/>
      <c r="L113" s="112"/>
      <c r="M113" s="183"/>
      <c r="P113" s="113"/>
      <c r="Q113" s="113"/>
      <c r="R113" s="113"/>
      <c r="S113" s="113"/>
      <c r="T113" s="113"/>
      <c r="U113" s="113"/>
      <c r="V113" s="113"/>
      <c r="W113" s="113"/>
      <c r="X113" s="113"/>
    </row>
    <row r="114" spans="1:24" s="114" customFormat="1" ht="25.5">
      <c r="A114" s="92">
        <v>102</v>
      </c>
      <c r="B114" s="93" t="s">
        <v>249</v>
      </c>
      <c r="C114" s="94" t="s">
        <v>250</v>
      </c>
      <c r="D114" s="93"/>
      <c r="E114" s="95" t="s">
        <v>255</v>
      </c>
      <c r="F114" s="96" t="s">
        <v>236</v>
      </c>
      <c r="G114" s="97" t="s">
        <v>59</v>
      </c>
      <c r="H114" s="98">
        <v>14</v>
      </c>
      <c r="I114" s="99">
        <v>1040000</v>
      </c>
      <c r="J114" s="110">
        <v>1000000</v>
      </c>
      <c r="K114" s="111"/>
      <c r="L114" s="112"/>
      <c r="M114" s="183"/>
      <c r="P114" s="113"/>
      <c r="Q114" s="113"/>
      <c r="R114" s="113"/>
      <c r="S114" s="113"/>
      <c r="T114" s="113"/>
      <c r="U114" s="113"/>
      <c r="V114" s="113"/>
      <c r="W114" s="113"/>
      <c r="X114" s="113"/>
    </row>
    <row r="115" spans="1:24" s="114" customFormat="1" ht="25.5">
      <c r="A115" s="92">
        <v>103</v>
      </c>
      <c r="B115" s="93" t="s">
        <v>251</v>
      </c>
      <c r="C115" s="94" t="s">
        <v>252</v>
      </c>
      <c r="D115" s="93"/>
      <c r="E115" s="95" t="s">
        <v>253</v>
      </c>
      <c r="F115" s="96" t="s">
        <v>236</v>
      </c>
      <c r="G115" s="97" t="s">
        <v>59</v>
      </c>
      <c r="H115" s="98">
        <v>14</v>
      </c>
      <c r="I115" s="99">
        <v>1040000</v>
      </c>
      <c r="J115" s="110"/>
      <c r="K115" s="111"/>
      <c r="L115" s="112"/>
      <c r="M115" s="183"/>
      <c r="P115" s="113"/>
      <c r="Q115" s="113"/>
      <c r="R115" s="113"/>
      <c r="S115" s="113"/>
      <c r="T115" s="113"/>
      <c r="U115" s="113"/>
      <c r="V115" s="113"/>
      <c r="W115" s="113"/>
      <c r="X115" s="113"/>
    </row>
    <row r="116" spans="1:24" s="114" customFormat="1" ht="25.5">
      <c r="A116" s="92">
        <v>104</v>
      </c>
      <c r="B116" s="93" t="s">
        <v>254</v>
      </c>
      <c r="C116" s="93"/>
      <c r="D116" s="94" t="s">
        <v>383</v>
      </c>
      <c r="E116" s="95" t="s">
        <v>255</v>
      </c>
      <c r="F116" s="96" t="s">
        <v>236</v>
      </c>
      <c r="G116" s="97" t="s">
        <v>59</v>
      </c>
      <c r="H116" s="98">
        <v>14</v>
      </c>
      <c r="I116" s="99">
        <v>1040000</v>
      </c>
      <c r="J116" s="110"/>
      <c r="K116" s="111"/>
      <c r="L116" s="112"/>
      <c r="M116" s="183"/>
      <c r="P116" s="113"/>
      <c r="Q116" s="113"/>
      <c r="R116" s="113"/>
      <c r="S116" s="113"/>
      <c r="T116" s="113"/>
      <c r="U116" s="113"/>
      <c r="V116" s="113"/>
      <c r="W116" s="113"/>
      <c r="X116" s="113"/>
    </row>
    <row r="117" spans="1:24" s="114" customFormat="1" ht="21.75" customHeight="1">
      <c r="A117" s="92">
        <v>105</v>
      </c>
      <c r="B117" s="93" t="s">
        <v>256</v>
      </c>
      <c r="C117" s="94" t="s">
        <v>257</v>
      </c>
      <c r="D117" s="93"/>
      <c r="E117" s="95" t="s">
        <v>258</v>
      </c>
      <c r="F117" s="96" t="s">
        <v>259</v>
      </c>
      <c r="G117" s="97" t="s">
        <v>59</v>
      </c>
      <c r="H117" s="98">
        <v>15</v>
      </c>
      <c r="I117" s="99">
        <v>1120000</v>
      </c>
      <c r="J117" s="110"/>
      <c r="K117" s="111"/>
      <c r="L117" s="112"/>
      <c r="M117" s="183"/>
      <c r="P117" s="113"/>
      <c r="Q117" s="113"/>
      <c r="R117" s="113"/>
      <c r="S117" s="113"/>
      <c r="T117" s="113"/>
      <c r="U117" s="113"/>
      <c r="V117" s="113"/>
      <c r="W117" s="113"/>
      <c r="X117" s="113"/>
    </row>
    <row r="118" spans="1:24" s="114" customFormat="1" ht="25.5">
      <c r="A118" s="92">
        <v>106</v>
      </c>
      <c r="B118" s="93" t="s">
        <v>260</v>
      </c>
      <c r="C118" s="94" t="s">
        <v>261</v>
      </c>
      <c r="D118" s="93"/>
      <c r="E118" s="95" t="s">
        <v>575</v>
      </c>
      <c r="F118" s="96" t="s">
        <v>244</v>
      </c>
      <c r="G118" s="97" t="s">
        <v>59</v>
      </c>
      <c r="H118" s="98">
        <v>13</v>
      </c>
      <c r="I118" s="99">
        <v>960000</v>
      </c>
      <c r="J118" s="110">
        <v>1000000</v>
      </c>
      <c r="K118" s="111"/>
      <c r="L118" s="112"/>
      <c r="M118" s="183"/>
      <c r="P118" s="113"/>
      <c r="Q118" s="113"/>
      <c r="R118" s="113"/>
      <c r="S118" s="113"/>
      <c r="T118" s="113"/>
      <c r="U118" s="113"/>
      <c r="V118" s="113"/>
      <c r="W118" s="113"/>
      <c r="X118" s="113"/>
    </row>
    <row r="119" spans="1:24" s="114" customFormat="1" ht="31.5" customHeight="1">
      <c r="A119" s="92">
        <v>107</v>
      </c>
      <c r="B119" s="93" t="s">
        <v>234</v>
      </c>
      <c r="C119" s="93"/>
      <c r="D119" s="94" t="s">
        <v>235</v>
      </c>
      <c r="E119" s="145" t="s">
        <v>624</v>
      </c>
      <c r="F119" s="96" t="s">
        <v>244</v>
      </c>
      <c r="G119" s="97" t="s">
        <v>59</v>
      </c>
      <c r="H119" s="98">
        <v>13</v>
      </c>
      <c r="I119" s="99">
        <v>960000</v>
      </c>
      <c r="J119" s="110"/>
      <c r="K119" s="111"/>
      <c r="L119" s="112"/>
      <c r="M119" s="249" t="s">
        <v>625</v>
      </c>
      <c r="N119" s="249"/>
      <c r="O119" s="249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114" customFormat="1" ht="25.5">
      <c r="A120" s="92">
        <v>108</v>
      </c>
      <c r="B120" s="93" t="s">
        <v>262</v>
      </c>
      <c r="C120" s="93"/>
      <c r="D120" s="94" t="s">
        <v>384</v>
      </c>
      <c r="E120" s="95" t="s">
        <v>385</v>
      </c>
      <c r="F120" s="96" t="s">
        <v>24</v>
      </c>
      <c r="G120" s="97" t="s">
        <v>59</v>
      </c>
      <c r="H120" s="98">
        <v>16</v>
      </c>
      <c r="I120" s="99">
        <v>1280000</v>
      </c>
      <c r="J120" s="110"/>
      <c r="K120" s="111"/>
      <c r="L120" s="112"/>
      <c r="M120" s="183"/>
      <c r="P120" s="113"/>
      <c r="Q120" s="113"/>
      <c r="R120" s="113"/>
      <c r="S120" s="113"/>
      <c r="T120" s="113"/>
      <c r="U120" s="113"/>
      <c r="V120" s="113"/>
      <c r="W120" s="113"/>
      <c r="X120" s="113"/>
    </row>
    <row r="121" spans="1:24" s="114" customFormat="1" ht="17.25" customHeight="1">
      <c r="A121" s="92">
        <v>109</v>
      </c>
      <c r="B121" s="93" t="s">
        <v>263</v>
      </c>
      <c r="C121" s="94" t="s">
        <v>264</v>
      </c>
      <c r="D121" s="93"/>
      <c r="E121" s="95" t="s">
        <v>265</v>
      </c>
      <c r="F121" s="96" t="s">
        <v>24</v>
      </c>
      <c r="G121" s="97" t="s">
        <v>207</v>
      </c>
      <c r="H121" s="98">
        <v>10</v>
      </c>
      <c r="I121" s="99">
        <v>770000</v>
      </c>
      <c r="J121" s="110"/>
      <c r="K121" s="111"/>
      <c r="L121" s="112"/>
      <c r="M121" s="183"/>
      <c r="P121" s="113"/>
      <c r="Q121" s="113"/>
      <c r="R121" s="113"/>
      <c r="S121" s="113"/>
      <c r="T121" s="113"/>
      <c r="U121" s="113"/>
      <c r="V121" s="113"/>
      <c r="W121" s="113"/>
      <c r="X121" s="113"/>
    </row>
    <row r="122" spans="1:24" s="135" customFormat="1" ht="15">
      <c r="A122" s="92">
        <v>110</v>
      </c>
      <c r="B122" s="131" t="s">
        <v>266</v>
      </c>
      <c r="C122" s="132" t="s">
        <v>565</v>
      </c>
      <c r="D122" s="131"/>
      <c r="E122" s="141" t="s">
        <v>435</v>
      </c>
      <c r="F122" s="96" t="s">
        <v>259</v>
      </c>
      <c r="G122" s="97" t="s">
        <v>39</v>
      </c>
      <c r="H122" s="133">
        <v>14</v>
      </c>
      <c r="I122" s="99">
        <v>1010000</v>
      </c>
      <c r="J122" s="139"/>
      <c r="K122" s="131"/>
      <c r="L122" s="138"/>
      <c r="M122" s="232"/>
      <c r="N122" s="232"/>
      <c r="O122" s="232"/>
      <c r="P122" s="136"/>
      <c r="Q122" s="136"/>
      <c r="R122" s="136"/>
      <c r="S122" s="136"/>
      <c r="T122" s="136"/>
      <c r="U122" s="136"/>
      <c r="V122" s="136"/>
      <c r="W122" s="136"/>
      <c r="X122" s="136"/>
    </row>
    <row r="123" spans="1:24" s="114" customFormat="1" ht="25.5">
      <c r="A123" s="92">
        <v>111</v>
      </c>
      <c r="B123" s="93" t="s">
        <v>267</v>
      </c>
      <c r="C123" s="94" t="s">
        <v>268</v>
      </c>
      <c r="D123" s="93"/>
      <c r="E123" s="95" t="s">
        <v>269</v>
      </c>
      <c r="F123" s="96" t="s">
        <v>24</v>
      </c>
      <c r="G123" s="97" t="s">
        <v>50</v>
      </c>
      <c r="H123" s="98">
        <v>17</v>
      </c>
      <c r="I123" s="99">
        <v>1310000</v>
      </c>
      <c r="J123" s="110"/>
      <c r="K123" s="111"/>
      <c r="L123" s="112"/>
      <c r="M123" s="183"/>
      <c r="P123" s="113"/>
      <c r="Q123" s="113"/>
      <c r="R123" s="113"/>
      <c r="S123" s="113"/>
      <c r="T123" s="113"/>
      <c r="U123" s="113"/>
      <c r="V123" s="113"/>
      <c r="W123" s="113"/>
      <c r="X123" s="113"/>
    </row>
    <row r="124" spans="1:24" s="114" customFormat="1" ht="15">
      <c r="A124" s="92">
        <v>112</v>
      </c>
      <c r="B124" s="93" t="s">
        <v>270</v>
      </c>
      <c r="C124" s="94" t="s">
        <v>271</v>
      </c>
      <c r="D124" s="93"/>
      <c r="E124" s="95" t="s">
        <v>626</v>
      </c>
      <c r="F124" s="96" t="s">
        <v>272</v>
      </c>
      <c r="G124" s="97" t="s">
        <v>50</v>
      </c>
      <c r="H124" s="98">
        <v>13</v>
      </c>
      <c r="I124" s="99">
        <v>960000</v>
      </c>
      <c r="J124" s="110"/>
      <c r="K124" s="111"/>
      <c r="L124" s="112"/>
      <c r="M124" s="183"/>
      <c r="P124" s="113"/>
      <c r="Q124" s="113"/>
      <c r="R124" s="113"/>
      <c r="S124" s="113"/>
      <c r="T124" s="113"/>
      <c r="U124" s="113"/>
      <c r="V124" s="113"/>
      <c r="W124" s="113"/>
      <c r="X124" s="113"/>
    </row>
    <row r="125" spans="1:24" s="114" customFormat="1" ht="15">
      <c r="A125" s="92">
        <v>113</v>
      </c>
      <c r="B125" s="93" t="s">
        <v>273</v>
      </c>
      <c r="C125" s="94" t="s">
        <v>274</v>
      </c>
      <c r="D125" s="93"/>
      <c r="E125" s="95" t="s">
        <v>21</v>
      </c>
      <c r="F125" s="96" t="s">
        <v>24</v>
      </c>
      <c r="G125" s="97" t="s">
        <v>50</v>
      </c>
      <c r="H125" s="98">
        <v>17</v>
      </c>
      <c r="I125" s="99">
        <v>1360000</v>
      </c>
      <c r="J125" s="110"/>
      <c r="K125" s="111"/>
      <c r="L125" s="112"/>
      <c r="M125" s="183"/>
      <c r="P125" s="113"/>
      <c r="Q125" s="113"/>
      <c r="R125" s="113"/>
      <c r="S125" s="113"/>
      <c r="T125" s="113"/>
      <c r="U125" s="113"/>
      <c r="V125" s="113"/>
      <c r="W125" s="113"/>
      <c r="X125" s="113"/>
    </row>
    <row r="126" spans="1:24" s="114" customFormat="1" ht="25.5">
      <c r="A126" s="92">
        <v>114</v>
      </c>
      <c r="B126" s="93" t="s">
        <v>275</v>
      </c>
      <c r="C126" s="94" t="s">
        <v>276</v>
      </c>
      <c r="D126" s="93"/>
      <c r="E126" s="95" t="s">
        <v>386</v>
      </c>
      <c r="F126" s="96" t="s">
        <v>24</v>
      </c>
      <c r="G126" s="97" t="s">
        <v>50</v>
      </c>
      <c r="H126" s="98">
        <v>17</v>
      </c>
      <c r="I126" s="99">
        <v>1280000</v>
      </c>
      <c r="J126" s="110"/>
      <c r="K126" s="111"/>
      <c r="L126" s="112"/>
      <c r="M126" s="183"/>
      <c r="P126" s="113"/>
      <c r="Q126" s="113"/>
      <c r="R126" s="113"/>
      <c r="S126" s="113"/>
      <c r="T126" s="113"/>
      <c r="U126" s="113"/>
      <c r="V126" s="113"/>
      <c r="W126" s="113"/>
      <c r="X126" s="113"/>
    </row>
    <row r="127" spans="1:24" s="114" customFormat="1" ht="25.5">
      <c r="A127" s="92">
        <v>115</v>
      </c>
      <c r="B127" s="93" t="s">
        <v>277</v>
      </c>
      <c r="C127" s="94" t="s">
        <v>278</v>
      </c>
      <c r="D127" s="93"/>
      <c r="E127" s="95" t="s">
        <v>650</v>
      </c>
      <c r="F127" s="96" t="s">
        <v>236</v>
      </c>
      <c r="G127" s="97" t="s">
        <v>244</v>
      </c>
      <c r="H127" s="98">
        <v>2</v>
      </c>
      <c r="I127" s="99">
        <v>140000</v>
      </c>
      <c r="J127" s="110"/>
      <c r="K127" s="111"/>
      <c r="L127" s="112"/>
      <c r="M127" s="183"/>
      <c r="P127" s="113"/>
      <c r="Q127" s="113"/>
      <c r="R127" s="113"/>
      <c r="S127" s="113"/>
      <c r="T127" s="113"/>
      <c r="U127" s="113"/>
      <c r="V127" s="113"/>
      <c r="W127" s="113"/>
      <c r="X127" s="113"/>
    </row>
    <row r="128" spans="1:24" s="114" customFormat="1" ht="15">
      <c r="A128" s="92">
        <v>116</v>
      </c>
      <c r="B128" s="93" t="s">
        <v>279</v>
      </c>
      <c r="C128" s="94" t="s">
        <v>280</v>
      </c>
      <c r="D128" s="93"/>
      <c r="E128" s="95" t="s">
        <v>281</v>
      </c>
      <c r="F128" s="96" t="s">
        <v>282</v>
      </c>
      <c r="G128" s="97" t="s">
        <v>78</v>
      </c>
      <c r="H128" s="98">
        <v>14</v>
      </c>
      <c r="I128" s="99">
        <v>1010000</v>
      </c>
      <c r="J128" s="110"/>
      <c r="K128" s="111"/>
      <c r="L128" s="112"/>
      <c r="M128" s="183"/>
      <c r="P128" s="113"/>
      <c r="Q128" s="113"/>
      <c r="R128" s="113"/>
      <c r="S128" s="113"/>
      <c r="T128" s="113"/>
      <c r="U128" s="113"/>
      <c r="V128" s="113"/>
      <c r="W128" s="113"/>
      <c r="X128" s="113"/>
    </row>
    <row r="129" spans="1:24" s="114" customFormat="1" ht="25.5">
      <c r="A129" s="92">
        <v>117</v>
      </c>
      <c r="B129" s="93" t="s">
        <v>283</v>
      </c>
      <c r="C129" s="94" t="s">
        <v>387</v>
      </c>
      <c r="D129" s="93"/>
      <c r="E129" s="95" t="s">
        <v>284</v>
      </c>
      <c r="F129" s="96" t="s">
        <v>244</v>
      </c>
      <c r="G129" s="97" t="s">
        <v>285</v>
      </c>
      <c r="H129" s="98">
        <v>16</v>
      </c>
      <c r="I129" s="99">
        <v>1200000</v>
      </c>
      <c r="J129" s="110"/>
      <c r="K129" s="111"/>
      <c r="L129" s="112"/>
      <c r="M129" s="183"/>
      <c r="P129" s="113"/>
      <c r="Q129" s="113"/>
      <c r="R129" s="113"/>
      <c r="S129" s="113"/>
      <c r="T129" s="113"/>
      <c r="U129" s="113"/>
      <c r="V129" s="113"/>
      <c r="W129" s="113"/>
      <c r="X129" s="113"/>
    </row>
    <row r="130" spans="1:24" s="114" customFormat="1" ht="25.5">
      <c r="A130" s="92">
        <v>118</v>
      </c>
      <c r="B130" s="93" t="s">
        <v>286</v>
      </c>
      <c r="C130" s="94" t="s">
        <v>287</v>
      </c>
      <c r="D130" s="93"/>
      <c r="E130" s="95" t="s">
        <v>288</v>
      </c>
      <c r="F130" s="96" t="s">
        <v>259</v>
      </c>
      <c r="G130" s="97" t="s">
        <v>39</v>
      </c>
      <c r="H130" s="98">
        <v>14</v>
      </c>
      <c r="I130" s="99">
        <v>1010000</v>
      </c>
      <c r="J130" s="110"/>
      <c r="K130" s="111"/>
      <c r="L130" s="112"/>
      <c r="M130" s="183"/>
      <c r="P130" s="113"/>
      <c r="Q130" s="113"/>
      <c r="R130" s="113"/>
      <c r="S130" s="113"/>
      <c r="T130" s="113"/>
      <c r="U130" s="113"/>
      <c r="V130" s="113"/>
      <c r="W130" s="113"/>
      <c r="X130" s="113"/>
    </row>
    <row r="131" spans="1:24" s="114" customFormat="1" ht="25.5">
      <c r="A131" s="92">
        <v>119</v>
      </c>
      <c r="B131" s="93" t="s">
        <v>289</v>
      </c>
      <c r="C131" s="93"/>
      <c r="D131" s="94" t="s">
        <v>627</v>
      </c>
      <c r="E131" s="95" t="s">
        <v>388</v>
      </c>
      <c r="F131" s="96" t="s">
        <v>259</v>
      </c>
      <c r="G131" s="97" t="s">
        <v>39</v>
      </c>
      <c r="H131" s="98">
        <v>14</v>
      </c>
      <c r="I131" s="146">
        <v>1010000</v>
      </c>
      <c r="J131" s="110">
        <v>1000000</v>
      </c>
      <c r="K131" s="111"/>
      <c r="L131" s="112"/>
      <c r="M131" s="183"/>
      <c r="P131" s="113"/>
      <c r="Q131" s="113"/>
      <c r="R131" s="113"/>
      <c r="S131" s="113"/>
      <c r="T131" s="113"/>
      <c r="U131" s="113"/>
      <c r="V131" s="113"/>
      <c r="W131" s="113"/>
      <c r="X131" s="113"/>
    </row>
    <row r="132" spans="1:24" s="135" customFormat="1" ht="25.5">
      <c r="A132" s="92">
        <v>120</v>
      </c>
      <c r="B132" s="135" t="s">
        <v>290</v>
      </c>
      <c r="C132" s="132" t="s">
        <v>291</v>
      </c>
      <c r="D132" s="131"/>
      <c r="E132" s="147" t="s">
        <v>292</v>
      </c>
      <c r="F132" s="96" t="s">
        <v>24</v>
      </c>
      <c r="G132" s="97" t="s">
        <v>34</v>
      </c>
      <c r="H132" s="133">
        <v>14</v>
      </c>
      <c r="I132" s="99">
        <v>1010000</v>
      </c>
      <c r="J132" s="139"/>
      <c r="K132" s="131"/>
      <c r="L132" s="119"/>
      <c r="M132" s="233" t="s">
        <v>628</v>
      </c>
      <c r="N132" s="233"/>
      <c r="O132" s="233"/>
      <c r="P132" s="136"/>
      <c r="Q132" s="136"/>
      <c r="R132" s="136"/>
      <c r="S132" s="136"/>
      <c r="T132" s="136"/>
      <c r="U132" s="136"/>
      <c r="V132" s="136"/>
      <c r="W132" s="136"/>
      <c r="X132" s="136"/>
    </row>
    <row r="133" spans="1:24" s="114" customFormat="1" ht="25.5">
      <c r="A133" s="92">
        <v>121</v>
      </c>
      <c r="B133" s="93" t="s">
        <v>293</v>
      </c>
      <c r="C133" s="94" t="s">
        <v>294</v>
      </c>
      <c r="D133" s="93"/>
      <c r="E133" s="95" t="s">
        <v>629</v>
      </c>
      <c r="F133" s="96" t="s">
        <v>272</v>
      </c>
      <c r="G133" s="97" t="s">
        <v>50</v>
      </c>
      <c r="H133" s="98">
        <v>13</v>
      </c>
      <c r="I133" s="99">
        <v>960000</v>
      </c>
      <c r="J133" s="110"/>
      <c r="K133" s="111"/>
      <c r="L133" s="112"/>
      <c r="M133" s="183"/>
      <c r="P133" s="113"/>
      <c r="Q133" s="113"/>
      <c r="R133" s="113"/>
      <c r="S133" s="113"/>
      <c r="T133" s="113"/>
      <c r="U133" s="113"/>
      <c r="V133" s="113"/>
      <c r="W133" s="113"/>
      <c r="X133" s="113"/>
    </row>
    <row r="134" spans="1:24" s="114" customFormat="1" ht="42" customHeight="1">
      <c r="A134" s="92">
        <v>122</v>
      </c>
      <c r="B134" s="93" t="s">
        <v>237</v>
      </c>
      <c r="C134" s="93"/>
      <c r="D134" s="94" t="s">
        <v>295</v>
      </c>
      <c r="E134" s="95" t="s">
        <v>20</v>
      </c>
      <c r="F134" s="96" t="s">
        <v>24</v>
      </c>
      <c r="G134" s="97" t="s">
        <v>64</v>
      </c>
      <c r="H134" s="98">
        <v>12</v>
      </c>
      <c r="I134" s="99">
        <v>930000</v>
      </c>
      <c r="J134" s="110">
        <v>0</v>
      </c>
      <c r="K134" s="111"/>
      <c r="L134" s="180" t="s">
        <v>662</v>
      </c>
      <c r="M134" s="18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176" customFormat="1" ht="25.5">
      <c r="A135" s="164">
        <v>123</v>
      </c>
      <c r="B135" s="165" t="s">
        <v>296</v>
      </c>
      <c r="C135" s="166" t="s">
        <v>297</v>
      </c>
      <c r="D135" s="165"/>
      <c r="E135" s="167" t="s">
        <v>389</v>
      </c>
      <c r="F135" s="168" t="s">
        <v>24</v>
      </c>
      <c r="G135" s="169" t="s">
        <v>34</v>
      </c>
      <c r="H135" s="170">
        <v>14</v>
      </c>
      <c r="I135" s="171">
        <v>1090000</v>
      </c>
      <c r="J135" s="172">
        <v>1000000</v>
      </c>
      <c r="K135" s="173"/>
      <c r="L135" s="174"/>
      <c r="M135" s="189"/>
      <c r="P135" s="175"/>
      <c r="Q135" s="175"/>
      <c r="R135" s="175"/>
      <c r="S135" s="175"/>
      <c r="T135" s="175"/>
      <c r="U135" s="175"/>
      <c r="V135" s="175"/>
      <c r="W135" s="175"/>
      <c r="X135" s="175"/>
    </row>
    <row r="136" spans="1:24" s="114" customFormat="1" ht="25.5">
      <c r="A136" s="92">
        <v>124</v>
      </c>
      <c r="B136" s="93" t="s">
        <v>298</v>
      </c>
      <c r="C136" s="94" t="s">
        <v>299</v>
      </c>
      <c r="D136" s="93"/>
      <c r="E136" s="95" t="s">
        <v>95</v>
      </c>
      <c r="F136" s="96" t="s">
        <v>24</v>
      </c>
      <c r="G136" s="97" t="s">
        <v>34</v>
      </c>
      <c r="H136" s="98">
        <v>14</v>
      </c>
      <c r="I136" s="99">
        <v>1010000</v>
      </c>
      <c r="J136" s="110"/>
      <c r="K136" s="111"/>
      <c r="L136" s="112"/>
      <c r="M136" s="183"/>
      <c r="P136" s="113"/>
      <c r="Q136" s="113"/>
      <c r="R136" s="113"/>
      <c r="S136" s="113"/>
      <c r="T136" s="113"/>
      <c r="U136" s="113"/>
      <c r="V136" s="113"/>
      <c r="W136" s="113"/>
      <c r="X136" s="113"/>
    </row>
    <row r="137" spans="1:24" s="114" customFormat="1" ht="25.5">
      <c r="A137" s="92">
        <v>125</v>
      </c>
      <c r="B137" s="93" t="s">
        <v>300</v>
      </c>
      <c r="C137" s="94" t="s">
        <v>587</v>
      </c>
      <c r="D137" s="93"/>
      <c r="E137" s="95" t="s">
        <v>390</v>
      </c>
      <c r="F137" s="96" t="s">
        <v>24</v>
      </c>
      <c r="G137" s="97" t="s">
        <v>34</v>
      </c>
      <c r="H137" s="98">
        <v>14</v>
      </c>
      <c r="I137" s="99">
        <v>1010000</v>
      </c>
      <c r="J137" s="110"/>
      <c r="K137" s="111"/>
      <c r="L137" s="112"/>
      <c r="M137" s="18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s="114" customFormat="1" ht="25.5">
      <c r="A138" s="92">
        <v>126</v>
      </c>
      <c r="B138" s="93" t="s">
        <v>301</v>
      </c>
      <c r="C138" s="93"/>
      <c r="D138" s="94" t="s">
        <v>302</v>
      </c>
      <c r="E138" s="95" t="s">
        <v>303</v>
      </c>
      <c r="F138" s="96" t="s">
        <v>24</v>
      </c>
      <c r="G138" s="97" t="s">
        <v>34</v>
      </c>
      <c r="H138" s="98">
        <v>14</v>
      </c>
      <c r="I138" s="99">
        <v>1090000</v>
      </c>
      <c r="J138" s="110">
        <v>1000000</v>
      </c>
      <c r="K138" s="111"/>
      <c r="L138" s="112"/>
      <c r="M138" s="18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s="114" customFormat="1" ht="25.5">
      <c r="A139" s="92">
        <v>127</v>
      </c>
      <c r="B139" s="93" t="s">
        <v>304</v>
      </c>
      <c r="C139" s="94" t="s">
        <v>305</v>
      </c>
      <c r="D139" s="93"/>
      <c r="E139" s="95" t="s">
        <v>306</v>
      </c>
      <c r="F139" s="96" t="s">
        <v>233</v>
      </c>
      <c r="G139" s="97" t="s">
        <v>285</v>
      </c>
      <c r="H139" s="98">
        <v>14</v>
      </c>
      <c r="I139" s="146">
        <v>1070000</v>
      </c>
      <c r="J139" s="110">
        <v>1000000</v>
      </c>
      <c r="K139" s="111"/>
      <c r="L139" s="112"/>
      <c r="M139" s="183"/>
      <c r="P139" s="113"/>
      <c r="Q139" s="113"/>
      <c r="R139" s="113"/>
      <c r="S139" s="113"/>
      <c r="T139" s="113"/>
      <c r="U139" s="113"/>
      <c r="V139" s="113"/>
      <c r="W139" s="113"/>
      <c r="X139" s="113"/>
    </row>
    <row r="140" spans="1:24" s="135" customFormat="1" ht="33.75" customHeight="1">
      <c r="A140" s="92">
        <v>128</v>
      </c>
      <c r="B140" s="131" t="s">
        <v>307</v>
      </c>
      <c r="C140" s="132" t="s">
        <v>238</v>
      </c>
      <c r="D140" s="131"/>
      <c r="E140" s="92" t="s">
        <v>308</v>
      </c>
      <c r="F140" s="96" t="s">
        <v>24</v>
      </c>
      <c r="G140" s="97" t="s">
        <v>34</v>
      </c>
      <c r="H140" s="133">
        <v>14</v>
      </c>
      <c r="I140" s="146">
        <v>1090000</v>
      </c>
      <c r="J140" s="139"/>
      <c r="K140" s="131"/>
      <c r="L140" s="119"/>
      <c r="M140" s="190"/>
      <c r="P140" s="136"/>
      <c r="Q140" s="136"/>
      <c r="R140" s="136"/>
      <c r="S140" s="136"/>
      <c r="T140" s="136"/>
      <c r="U140" s="136"/>
      <c r="V140" s="136"/>
      <c r="W140" s="136"/>
      <c r="X140" s="136"/>
    </row>
    <row r="141" spans="1:24" s="114" customFormat="1" ht="33.75" customHeight="1">
      <c r="A141" s="92">
        <v>129</v>
      </c>
      <c r="B141" s="93" t="s">
        <v>309</v>
      </c>
      <c r="C141" s="93"/>
      <c r="D141" s="94" t="s">
        <v>310</v>
      </c>
      <c r="E141" s="95" t="s">
        <v>311</v>
      </c>
      <c r="F141" s="96" t="s">
        <v>24</v>
      </c>
      <c r="G141" s="97" t="s">
        <v>34</v>
      </c>
      <c r="H141" s="98">
        <v>14</v>
      </c>
      <c r="I141" s="146">
        <v>1010000</v>
      </c>
      <c r="J141" s="110"/>
      <c r="K141" s="111"/>
      <c r="L141" s="112"/>
      <c r="M141" s="183"/>
      <c r="P141" s="113"/>
      <c r="Q141" s="113"/>
      <c r="R141" s="113"/>
      <c r="S141" s="113"/>
      <c r="T141" s="113"/>
      <c r="U141" s="113"/>
      <c r="V141" s="113"/>
      <c r="W141" s="113"/>
      <c r="X141" s="113"/>
    </row>
    <row r="142" spans="1:24" s="114" customFormat="1" ht="38.25">
      <c r="A142" s="92">
        <v>130</v>
      </c>
      <c r="B142" s="93" t="s">
        <v>312</v>
      </c>
      <c r="C142" s="94" t="s">
        <v>313</v>
      </c>
      <c r="D142" s="93"/>
      <c r="E142" s="95" t="s">
        <v>314</v>
      </c>
      <c r="F142" s="96" t="s">
        <v>24</v>
      </c>
      <c r="G142" s="97" t="s">
        <v>34</v>
      </c>
      <c r="H142" s="98">
        <v>14</v>
      </c>
      <c r="I142" s="146">
        <v>1070000</v>
      </c>
      <c r="J142" s="110"/>
      <c r="K142" s="111"/>
      <c r="L142" s="112"/>
      <c r="M142" s="183"/>
      <c r="P142" s="113"/>
      <c r="Q142" s="113"/>
      <c r="R142" s="113"/>
      <c r="S142" s="113"/>
      <c r="T142" s="113"/>
      <c r="U142" s="113"/>
      <c r="V142" s="113"/>
      <c r="W142" s="113"/>
      <c r="X142" s="113"/>
    </row>
    <row r="143" spans="1:24" s="114" customFormat="1" ht="25.5">
      <c r="A143" s="92">
        <v>131</v>
      </c>
      <c r="B143" s="93" t="s">
        <v>315</v>
      </c>
      <c r="C143" s="94" t="s">
        <v>316</v>
      </c>
      <c r="D143" s="93"/>
      <c r="E143" s="95" t="s">
        <v>585</v>
      </c>
      <c r="F143" s="96" t="s">
        <v>244</v>
      </c>
      <c r="G143" s="97" t="s">
        <v>59</v>
      </c>
      <c r="H143" s="98">
        <v>13</v>
      </c>
      <c r="I143" s="99">
        <v>960000</v>
      </c>
      <c r="J143" s="110">
        <v>1000000</v>
      </c>
      <c r="K143" s="111"/>
      <c r="L143" s="112"/>
      <c r="M143" s="183"/>
      <c r="P143" s="113"/>
      <c r="Q143" s="113"/>
      <c r="R143" s="113"/>
      <c r="S143" s="113"/>
      <c r="T143" s="113"/>
      <c r="U143" s="113"/>
      <c r="V143" s="113"/>
      <c r="W143" s="113"/>
      <c r="X143" s="113"/>
    </row>
    <row r="144" spans="1:24" s="114" customFormat="1" ht="25.5">
      <c r="A144" s="92">
        <v>132</v>
      </c>
      <c r="B144" s="93" t="s">
        <v>317</v>
      </c>
      <c r="C144" s="94" t="s">
        <v>318</v>
      </c>
      <c r="D144" s="93"/>
      <c r="E144" s="95" t="s">
        <v>319</v>
      </c>
      <c r="F144" s="96" t="s">
        <v>236</v>
      </c>
      <c r="G144" s="97" t="s">
        <v>59</v>
      </c>
      <c r="H144" s="98">
        <v>14</v>
      </c>
      <c r="I144" s="146">
        <v>1040000</v>
      </c>
      <c r="J144" s="110"/>
      <c r="K144" s="111"/>
      <c r="L144" s="112"/>
      <c r="M144" s="183"/>
      <c r="P144" s="113"/>
      <c r="Q144" s="113"/>
      <c r="R144" s="113"/>
      <c r="S144" s="113"/>
      <c r="T144" s="113"/>
      <c r="U144" s="113"/>
      <c r="V144" s="113"/>
      <c r="W144" s="113"/>
      <c r="X144" s="113"/>
    </row>
    <row r="145" spans="1:24" s="135" customFormat="1" ht="31.5" customHeight="1">
      <c r="A145" s="92">
        <v>133</v>
      </c>
      <c r="B145" s="131" t="s">
        <v>320</v>
      </c>
      <c r="C145" s="131"/>
      <c r="D145" s="132" t="s">
        <v>321</v>
      </c>
      <c r="E145" s="92" t="s">
        <v>45</v>
      </c>
      <c r="F145" s="96" t="s">
        <v>233</v>
      </c>
      <c r="G145" s="97" t="s">
        <v>285</v>
      </c>
      <c r="H145" s="133">
        <v>14</v>
      </c>
      <c r="I145" s="99">
        <v>1070000</v>
      </c>
      <c r="J145" s="139"/>
      <c r="K145" s="131"/>
      <c r="L145" s="119"/>
      <c r="M145" s="190"/>
      <c r="P145" s="136"/>
      <c r="Q145" s="136"/>
      <c r="R145" s="136"/>
      <c r="S145" s="136"/>
      <c r="T145" s="136"/>
      <c r="U145" s="136"/>
      <c r="V145" s="136"/>
      <c r="W145" s="136"/>
      <c r="X145" s="136"/>
    </row>
    <row r="146" spans="1:24" s="135" customFormat="1" ht="76.5">
      <c r="A146" s="92">
        <v>134</v>
      </c>
      <c r="B146" s="131" t="s">
        <v>322</v>
      </c>
      <c r="C146" s="132" t="s">
        <v>323</v>
      </c>
      <c r="D146" s="131"/>
      <c r="E146" s="92" t="s">
        <v>391</v>
      </c>
      <c r="F146" s="96" t="s">
        <v>233</v>
      </c>
      <c r="G146" s="97" t="s">
        <v>285</v>
      </c>
      <c r="H146" s="133">
        <v>14</v>
      </c>
      <c r="I146" s="99">
        <v>1070000</v>
      </c>
      <c r="J146" s="139">
        <v>0</v>
      </c>
      <c r="K146" s="131"/>
      <c r="L146" s="85" t="s">
        <v>655</v>
      </c>
      <c r="M146" s="190"/>
      <c r="P146" s="136"/>
      <c r="Q146" s="136"/>
      <c r="R146" s="136"/>
      <c r="S146" s="136"/>
      <c r="T146" s="136"/>
      <c r="U146" s="136"/>
      <c r="V146" s="136"/>
      <c r="W146" s="136"/>
      <c r="X146" s="136"/>
    </row>
    <row r="147" spans="1:24" s="114" customFormat="1" ht="15">
      <c r="A147" s="92">
        <v>135</v>
      </c>
      <c r="B147" s="93" t="s">
        <v>324</v>
      </c>
      <c r="C147" s="94" t="s">
        <v>325</v>
      </c>
      <c r="D147" s="93"/>
      <c r="E147" s="95" t="s">
        <v>45</v>
      </c>
      <c r="F147" s="96" t="s">
        <v>233</v>
      </c>
      <c r="G147" s="97" t="s">
        <v>285</v>
      </c>
      <c r="H147" s="98">
        <v>14</v>
      </c>
      <c r="I147" s="99">
        <v>1070000</v>
      </c>
      <c r="J147" s="110"/>
      <c r="K147" s="111"/>
      <c r="L147" s="112"/>
      <c r="M147" s="183"/>
      <c r="P147" s="113"/>
      <c r="Q147" s="113"/>
      <c r="R147" s="113"/>
      <c r="S147" s="113"/>
      <c r="T147" s="113"/>
      <c r="U147" s="113"/>
      <c r="V147" s="113"/>
      <c r="W147" s="113"/>
      <c r="X147" s="113"/>
    </row>
    <row r="148" spans="1:24" s="114" customFormat="1" ht="25.5">
      <c r="A148" s="92">
        <v>136</v>
      </c>
      <c r="B148" s="93" t="s">
        <v>326</v>
      </c>
      <c r="C148" s="94" t="s">
        <v>327</v>
      </c>
      <c r="D148" s="93"/>
      <c r="E148" s="95" t="s">
        <v>328</v>
      </c>
      <c r="F148" s="96" t="s">
        <v>233</v>
      </c>
      <c r="G148" s="97" t="s">
        <v>285</v>
      </c>
      <c r="H148" s="98">
        <v>14</v>
      </c>
      <c r="I148" s="146">
        <v>1070000</v>
      </c>
      <c r="J148" s="110"/>
      <c r="K148" s="111"/>
      <c r="L148" s="112"/>
      <c r="M148" s="183"/>
      <c r="P148" s="113"/>
      <c r="Q148" s="113"/>
      <c r="R148" s="113"/>
      <c r="S148" s="113"/>
      <c r="T148" s="113"/>
      <c r="U148" s="113"/>
      <c r="V148" s="113"/>
      <c r="W148" s="113"/>
      <c r="X148" s="113"/>
    </row>
    <row r="149" spans="1:24" s="114" customFormat="1" ht="25.5">
      <c r="A149" s="92">
        <v>137</v>
      </c>
      <c r="B149" s="93" t="s">
        <v>329</v>
      </c>
      <c r="C149" s="94" t="s">
        <v>330</v>
      </c>
      <c r="D149" s="93"/>
      <c r="E149" s="95" t="s">
        <v>331</v>
      </c>
      <c r="F149" s="96" t="s">
        <v>233</v>
      </c>
      <c r="G149" s="97" t="s">
        <v>285</v>
      </c>
      <c r="H149" s="98">
        <v>14</v>
      </c>
      <c r="I149" s="146">
        <v>1070000</v>
      </c>
      <c r="J149" s="110"/>
      <c r="K149" s="111"/>
      <c r="L149" s="112"/>
      <c r="M149" s="183"/>
      <c r="P149" s="113"/>
      <c r="Q149" s="113"/>
      <c r="R149" s="113"/>
      <c r="S149" s="113"/>
      <c r="T149" s="113"/>
      <c r="U149" s="113"/>
      <c r="V149" s="113"/>
      <c r="W149" s="113"/>
      <c r="X149" s="113"/>
    </row>
    <row r="150" spans="1:24" s="114" customFormat="1" ht="25.5">
      <c r="A150" s="92">
        <v>138</v>
      </c>
      <c r="B150" s="93" t="s">
        <v>332</v>
      </c>
      <c r="C150" s="94" t="s">
        <v>29</v>
      </c>
      <c r="D150" s="93"/>
      <c r="E150" s="95" t="s">
        <v>333</v>
      </c>
      <c r="F150" s="96" t="s">
        <v>24</v>
      </c>
      <c r="G150" s="97" t="s">
        <v>34</v>
      </c>
      <c r="H150" s="98">
        <v>14</v>
      </c>
      <c r="I150" s="99">
        <v>1010000</v>
      </c>
      <c r="J150" s="110"/>
      <c r="K150" s="111"/>
      <c r="L150" s="112"/>
      <c r="M150" s="183"/>
      <c r="P150" s="113"/>
      <c r="Q150" s="113"/>
      <c r="R150" s="113"/>
      <c r="S150" s="113"/>
      <c r="T150" s="113"/>
      <c r="U150" s="113"/>
      <c r="V150" s="113"/>
      <c r="W150" s="113"/>
      <c r="X150" s="113"/>
    </row>
    <row r="151" spans="1:24" s="114" customFormat="1" ht="25.5">
      <c r="A151" s="92">
        <v>139</v>
      </c>
      <c r="B151" s="93" t="s">
        <v>334</v>
      </c>
      <c r="C151" s="93"/>
      <c r="D151" s="94" t="s">
        <v>335</v>
      </c>
      <c r="E151" s="95" t="s">
        <v>308</v>
      </c>
      <c r="F151" s="96" t="s">
        <v>24</v>
      </c>
      <c r="G151" s="97" t="s">
        <v>50</v>
      </c>
      <c r="H151" s="98">
        <v>17</v>
      </c>
      <c r="I151" s="146">
        <v>1360000</v>
      </c>
      <c r="J151" s="110"/>
      <c r="K151" s="111"/>
      <c r="L151" s="112"/>
      <c r="M151" s="183"/>
      <c r="P151" s="113"/>
      <c r="Q151" s="113"/>
      <c r="R151" s="113"/>
      <c r="S151" s="113"/>
      <c r="T151" s="113"/>
      <c r="U151" s="113"/>
      <c r="V151" s="113"/>
      <c r="W151" s="113"/>
      <c r="X151" s="113"/>
    </row>
    <row r="152" spans="1:24" s="114" customFormat="1" ht="25.5">
      <c r="A152" s="92">
        <v>140</v>
      </c>
      <c r="B152" s="93" t="s">
        <v>336</v>
      </c>
      <c r="C152" s="93"/>
      <c r="D152" s="94" t="s">
        <v>337</v>
      </c>
      <c r="E152" s="95" t="s">
        <v>630</v>
      </c>
      <c r="F152" s="96" t="s">
        <v>24</v>
      </c>
      <c r="G152" s="97" t="s">
        <v>34</v>
      </c>
      <c r="H152" s="98">
        <v>14</v>
      </c>
      <c r="I152" s="146">
        <v>1090000</v>
      </c>
      <c r="J152" s="110"/>
      <c r="K152" s="111"/>
      <c r="L152" s="112"/>
      <c r="M152" s="183"/>
      <c r="P152" s="113"/>
      <c r="Q152" s="113"/>
      <c r="R152" s="113"/>
      <c r="S152" s="113"/>
      <c r="T152" s="113"/>
      <c r="U152" s="113"/>
      <c r="V152" s="113"/>
      <c r="W152" s="113"/>
      <c r="X152" s="113"/>
    </row>
    <row r="153" spans="1:24" s="114" customFormat="1" ht="12.75" customHeight="1">
      <c r="A153" s="92">
        <v>141</v>
      </c>
      <c r="B153" s="93" t="s">
        <v>339</v>
      </c>
      <c r="C153" s="94" t="s">
        <v>340</v>
      </c>
      <c r="D153" s="93"/>
      <c r="E153" s="128" t="s">
        <v>631</v>
      </c>
      <c r="F153" s="96" t="s">
        <v>24</v>
      </c>
      <c r="G153" s="97" t="s">
        <v>34</v>
      </c>
      <c r="H153" s="98">
        <v>14</v>
      </c>
      <c r="I153" s="146">
        <v>1010000</v>
      </c>
      <c r="J153" s="110">
        <v>1000000</v>
      </c>
      <c r="K153" s="111"/>
      <c r="L153" s="112"/>
      <c r="M153" s="234"/>
      <c r="N153" s="235"/>
      <c r="O153" s="235"/>
      <c r="P153" s="113"/>
      <c r="Q153" s="113"/>
      <c r="R153" s="113"/>
      <c r="S153" s="113"/>
      <c r="T153" s="113"/>
      <c r="U153" s="113"/>
      <c r="V153" s="113"/>
      <c r="W153" s="113"/>
      <c r="X153" s="113"/>
    </row>
    <row r="154" spans="1:24" s="114" customFormat="1" ht="25.5">
      <c r="A154" s="92">
        <v>142</v>
      </c>
      <c r="B154" s="93" t="s">
        <v>393</v>
      </c>
      <c r="C154" s="93"/>
      <c r="D154" s="94" t="s">
        <v>394</v>
      </c>
      <c r="E154" s="95" t="s">
        <v>395</v>
      </c>
      <c r="F154" s="96" t="s">
        <v>24</v>
      </c>
      <c r="G154" s="97" t="s">
        <v>50</v>
      </c>
      <c r="H154" s="98">
        <v>17</v>
      </c>
      <c r="I154" s="146">
        <v>1280000</v>
      </c>
      <c r="J154" s="110"/>
      <c r="K154" s="111"/>
      <c r="L154" s="112"/>
      <c r="M154" s="183"/>
      <c r="P154" s="113"/>
      <c r="Q154" s="113"/>
      <c r="R154" s="113"/>
      <c r="S154" s="113"/>
      <c r="T154" s="113"/>
      <c r="U154" s="113"/>
      <c r="V154" s="113"/>
      <c r="W154" s="113"/>
      <c r="X154" s="113"/>
    </row>
    <row r="155" spans="1:24" s="114" customFormat="1" ht="25.5">
      <c r="A155" s="92">
        <v>143</v>
      </c>
      <c r="B155" s="93" t="s">
        <v>396</v>
      </c>
      <c r="C155" s="148" t="s">
        <v>398</v>
      </c>
      <c r="D155" s="149"/>
      <c r="E155" s="95" t="s">
        <v>397</v>
      </c>
      <c r="F155" s="96" t="s">
        <v>259</v>
      </c>
      <c r="G155" s="97" t="s">
        <v>50</v>
      </c>
      <c r="H155" s="98">
        <v>16</v>
      </c>
      <c r="I155" s="146">
        <v>1200000</v>
      </c>
      <c r="J155" s="110"/>
      <c r="K155" s="111"/>
      <c r="L155" s="112"/>
      <c r="M155" s="183"/>
      <c r="P155" s="113"/>
      <c r="Q155" s="113"/>
      <c r="R155" s="113"/>
      <c r="S155" s="113"/>
      <c r="T155" s="113"/>
      <c r="U155" s="113"/>
      <c r="V155" s="113"/>
      <c r="W155" s="113"/>
      <c r="X155" s="113"/>
    </row>
    <row r="156" spans="1:24" s="114" customFormat="1" ht="25.5">
      <c r="A156" s="92">
        <v>144</v>
      </c>
      <c r="B156" s="93" t="s">
        <v>399</v>
      </c>
      <c r="C156" s="149"/>
      <c r="D156" s="149" t="s">
        <v>400</v>
      </c>
      <c r="E156" s="95" t="s">
        <v>401</v>
      </c>
      <c r="F156" s="96" t="s">
        <v>236</v>
      </c>
      <c r="G156" s="97" t="s">
        <v>59</v>
      </c>
      <c r="H156" s="98">
        <v>14</v>
      </c>
      <c r="I156" s="146">
        <v>1040000</v>
      </c>
      <c r="J156" s="110"/>
      <c r="K156" s="111"/>
      <c r="L156" s="112"/>
      <c r="M156" s="183"/>
      <c r="P156" s="113"/>
      <c r="Q156" s="113"/>
      <c r="R156" s="113"/>
      <c r="S156" s="113"/>
      <c r="T156" s="113"/>
      <c r="U156" s="113"/>
      <c r="V156" s="113"/>
      <c r="W156" s="113"/>
      <c r="X156" s="113"/>
    </row>
    <row r="157" spans="1:24" s="114" customFormat="1" ht="25.5">
      <c r="A157" s="92">
        <v>145</v>
      </c>
      <c r="B157" s="93" t="s">
        <v>402</v>
      </c>
      <c r="C157" s="149" t="s">
        <v>403</v>
      </c>
      <c r="D157" s="149"/>
      <c r="E157" s="95" t="s">
        <v>404</v>
      </c>
      <c r="F157" s="150" t="s">
        <v>244</v>
      </c>
      <c r="G157" s="86" t="s">
        <v>34</v>
      </c>
      <c r="H157" s="98">
        <v>11</v>
      </c>
      <c r="I157" s="146">
        <v>770000</v>
      </c>
      <c r="J157" s="110"/>
      <c r="K157" s="111"/>
      <c r="L157" s="112"/>
      <c r="M157" s="183"/>
      <c r="P157" s="113"/>
      <c r="Q157" s="113"/>
      <c r="R157" s="113"/>
      <c r="S157" s="113"/>
      <c r="T157" s="113"/>
      <c r="U157" s="113"/>
      <c r="V157" s="113"/>
      <c r="W157" s="113"/>
      <c r="X157" s="113"/>
    </row>
    <row r="158" spans="1:24" s="114" customFormat="1" ht="25.5">
      <c r="A158" s="92">
        <v>146</v>
      </c>
      <c r="B158" s="93" t="s">
        <v>405</v>
      </c>
      <c r="C158" s="149" t="s">
        <v>406</v>
      </c>
      <c r="D158" s="149"/>
      <c r="E158" s="95" t="s">
        <v>407</v>
      </c>
      <c r="F158" s="96" t="s">
        <v>259</v>
      </c>
      <c r="G158" s="97" t="s">
        <v>59</v>
      </c>
      <c r="H158" s="98">
        <v>15</v>
      </c>
      <c r="I158" s="146">
        <v>1120000</v>
      </c>
      <c r="J158" s="110"/>
      <c r="K158" s="111"/>
      <c r="L158" s="112"/>
      <c r="M158" s="183"/>
      <c r="P158" s="113"/>
      <c r="Q158" s="113"/>
      <c r="R158" s="113"/>
      <c r="S158" s="113"/>
      <c r="T158" s="113"/>
      <c r="U158" s="113"/>
      <c r="V158" s="113"/>
      <c r="W158" s="113"/>
      <c r="X158" s="113"/>
    </row>
    <row r="159" spans="1:24" s="114" customFormat="1" ht="38.25">
      <c r="A159" s="92">
        <v>147</v>
      </c>
      <c r="B159" s="93" t="s">
        <v>408</v>
      </c>
      <c r="C159" s="149" t="s">
        <v>409</v>
      </c>
      <c r="D159" s="149"/>
      <c r="E159" s="95" t="s">
        <v>410</v>
      </c>
      <c r="F159" s="96" t="s">
        <v>233</v>
      </c>
      <c r="G159" s="97" t="s">
        <v>285</v>
      </c>
      <c r="H159" s="98">
        <v>14</v>
      </c>
      <c r="I159" s="146">
        <v>1040000</v>
      </c>
      <c r="J159" s="110">
        <v>0</v>
      </c>
      <c r="K159" s="111"/>
      <c r="L159" s="151" t="s">
        <v>659</v>
      </c>
      <c r="M159" s="183"/>
      <c r="P159" s="113"/>
      <c r="Q159" s="113"/>
      <c r="R159" s="113"/>
      <c r="S159" s="113"/>
      <c r="T159" s="113"/>
      <c r="U159" s="113"/>
      <c r="V159" s="113"/>
      <c r="W159" s="113"/>
      <c r="X159" s="113"/>
    </row>
    <row r="160" spans="1:24" s="114" customFormat="1" ht="25.5">
      <c r="A160" s="92">
        <v>148</v>
      </c>
      <c r="B160" s="93" t="s">
        <v>411</v>
      </c>
      <c r="C160" s="149" t="s">
        <v>412</v>
      </c>
      <c r="D160" s="149"/>
      <c r="E160" s="95" t="s">
        <v>413</v>
      </c>
      <c r="F160" s="96" t="s">
        <v>236</v>
      </c>
      <c r="G160" s="97" t="s">
        <v>285</v>
      </c>
      <c r="H160" s="98">
        <v>17</v>
      </c>
      <c r="I160" s="146">
        <v>1310000</v>
      </c>
      <c r="J160" s="110"/>
      <c r="K160" s="111"/>
      <c r="L160" s="112"/>
      <c r="M160" s="183"/>
      <c r="P160" s="113"/>
      <c r="Q160" s="113"/>
      <c r="R160" s="113"/>
      <c r="S160" s="113"/>
      <c r="T160" s="113"/>
      <c r="U160" s="113"/>
      <c r="V160" s="113"/>
      <c r="W160" s="113"/>
      <c r="X160" s="113"/>
    </row>
    <row r="161" spans="1:24" s="114" customFormat="1" ht="25.5">
      <c r="A161" s="92">
        <v>149</v>
      </c>
      <c r="B161" s="93" t="s">
        <v>414</v>
      </c>
      <c r="C161" s="149" t="s">
        <v>415</v>
      </c>
      <c r="D161" s="149"/>
      <c r="E161" s="95" t="s">
        <v>416</v>
      </c>
      <c r="F161" s="96" t="s">
        <v>244</v>
      </c>
      <c r="G161" s="97" t="s">
        <v>285</v>
      </c>
      <c r="H161" s="98">
        <v>16</v>
      </c>
      <c r="I161" s="146">
        <v>1230000</v>
      </c>
      <c r="J161" s="110">
        <v>1000000</v>
      </c>
      <c r="K161" s="111"/>
      <c r="L161" s="112"/>
      <c r="M161" s="18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1:24" s="114" customFormat="1" ht="25.5">
      <c r="A162" s="92">
        <v>150</v>
      </c>
      <c r="B162" s="93" t="s">
        <v>417</v>
      </c>
      <c r="C162" s="149"/>
      <c r="D162" s="149" t="s">
        <v>419</v>
      </c>
      <c r="E162" s="95" t="s">
        <v>420</v>
      </c>
      <c r="F162" s="96" t="s">
        <v>24</v>
      </c>
      <c r="G162" s="97" t="s">
        <v>78</v>
      </c>
      <c r="H162" s="98">
        <v>13</v>
      </c>
      <c r="I162" s="146">
        <v>930000</v>
      </c>
      <c r="J162" s="110"/>
      <c r="K162" s="111"/>
      <c r="L162" s="112"/>
      <c r="M162" s="183" t="s">
        <v>632</v>
      </c>
      <c r="P162" s="113"/>
      <c r="Q162" s="113"/>
      <c r="R162" s="113"/>
      <c r="S162" s="113"/>
      <c r="T162" s="113"/>
      <c r="U162" s="113"/>
      <c r="V162" s="113"/>
      <c r="W162" s="113"/>
      <c r="X162" s="113"/>
    </row>
    <row r="163" spans="1:24" s="114" customFormat="1" ht="25.5">
      <c r="A163" s="92">
        <v>151</v>
      </c>
      <c r="B163" s="93" t="s">
        <v>421</v>
      </c>
      <c r="C163" s="149" t="s">
        <v>422</v>
      </c>
      <c r="D163" s="149"/>
      <c r="E163" s="95" t="s">
        <v>341</v>
      </c>
      <c r="F163" s="96" t="s">
        <v>24</v>
      </c>
      <c r="G163" s="97" t="s">
        <v>207</v>
      </c>
      <c r="H163" s="98">
        <v>10</v>
      </c>
      <c r="I163" s="146">
        <v>770000</v>
      </c>
      <c r="J163" s="110"/>
      <c r="K163" s="111"/>
      <c r="L163" s="112"/>
      <c r="M163" s="183"/>
      <c r="P163" s="113"/>
      <c r="Q163" s="113"/>
      <c r="R163" s="113"/>
      <c r="S163" s="113"/>
      <c r="T163" s="113"/>
      <c r="U163" s="113"/>
      <c r="V163" s="113"/>
      <c r="W163" s="113"/>
      <c r="X163" s="113"/>
    </row>
    <row r="164" spans="1:24" s="114" customFormat="1" ht="25.5">
      <c r="A164" s="92">
        <v>152</v>
      </c>
      <c r="B164" s="93" t="s">
        <v>423</v>
      </c>
      <c r="C164" s="149" t="s">
        <v>424</v>
      </c>
      <c r="D164" s="149"/>
      <c r="E164" s="95" t="s">
        <v>253</v>
      </c>
      <c r="F164" s="96" t="s">
        <v>24</v>
      </c>
      <c r="G164" s="97" t="s">
        <v>207</v>
      </c>
      <c r="H164" s="98">
        <v>10</v>
      </c>
      <c r="I164" s="146">
        <v>770000</v>
      </c>
      <c r="J164" s="110"/>
      <c r="K164" s="111"/>
      <c r="L164" s="112"/>
      <c r="M164" s="183"/>
      <c r="P164" s="113"/>
      <c r="Q164" s="113"/>
      <c r="R164" s="113"/>
      <c r="S164" s="113"/>
      <c r="T164" s="113"/>
      <c r="U164" s="113"/>
      <c r="V164" s="113"/>
      <c r="W164" s="113"/>
      <c r="X164" s="113"/>
    </row>
    <row r="165" spans="1:24" s="114" customFormat="1" ht="25.5">
      <c r="A165" s="92">
        <v>153</v>
      </c>
      <c r="B165" s="93" t="s">
        <v>425</v>
      </c>
      <c r="C165" s="149" t="s">
        <v>426</v>
      </c>
      <c r="D165" s="149"/>
      <c r="E165" s="95" t="s">
        <v>428</v>
      </c>
      <c r="F165" s="96" t="s">
        <v>236</v>
      </c>
      <c r="G165" s="97" t="s">
        <v>59</v>
      </c>
      <c r="H165" s="98">
        <v>14</v>
      </c>
      <c r="I165" s="146">
        <v>1040000</v>
      </c>
      <c r="J165" s="110"/>
      <c r="K165" s="111"/>
      <c r="L165" s="112"/>
      <c r="M165" s="183"/>
      <c r="P165" s="113"/>
      <c r="Q165" s="113"/>
      <c r="R165" s="113"/>
      <c r="S165" s="113"/>
      <c r="T165" s="113"/>
      <c r="U165" s="113"/>
      <c r="V165" s="113"/>
      <c r="W165" s="113"/>
      <c r="X165" s="113"/>
    </row>
    <row r="166" spans="1:24" s="114" customFormat="1" ht="25.5">
      <c r="A166" s="92">
        <v>154</v>
      </c>
      <c r="B166" s="93" t="s">
        <v>429</v>
      </c>
      <c r="C166" s="149" t="s">
        <v>430</v>
      </c>
      <c r="D166" s="149"/>
      <c r="E166" s="95" t="s">
        <v>431</v>
      </c>
      <c r="F166" s="96" t="s">
        <v>24</v>
      </c>
      <c r="G166" s="97" t="s">
        <v>64</v>
      </c>
      <c r="H166" s="98">
        <v>12</v>
      </c>
      <c r="I166" s="146">
        <v>930000</v>
      </c>
      <c r="J166" s="110"/>
      <c r="K166" s="111"/>
      <c r="L166" s="112"/>
      <c r="M166" s="183"/>
      <c r="P166" s="113"/>
      <c r="Q166" s="113"/>
      <c r="R166" s="113"/>
      <c r="S166" s="113"/>
      <c r="T166" s="113"/>
      <c r="U166" s="113"/>
      <c r="V166" s="113"/>
      <c r="W166" s="113"/>
      <c r="X166" s="113"/>
    </row>
    <row r="167" spans="1:24" s="114" customFormat="1" ht="25.5">
      <c r="A167" s="92">
        <v>155</v>
      </c>
      <c r="B167" s="93" t="s">
        <v>432</v>
      </c>
      <c r="C167" s="149" t="s">
        <v>433</v>
      </c>
      <c r="D167" s="149"/>
      <c r="E167" s="95" t="s">
        <v>434</v>
      </c>
      <c r="F167" s="96" t="s">
        <v>24</v>
      </c>
      <c r="G167" s="97" t="s">
        <v>64</v>
      </c>
      <c r="H167" s="98">
        <v>12</v>
      </c>
      <c r="I167" s="146">
        <v>850000</v>
      </c>
      <c r="J167" s="110"/>
      <c r="K167" s="111"/>
      <c r="L167" s="112"/>
      <c r="M167" s="183" t="s">
        <v>590</v>
      </c>
      <c r="P167" s="113"/>
      <c r="Q167" s="113"/>
      <c r="R167" s="113"/>
      <c r="S167" s="113"/>
      <c r="T167" s="113"/>
      <c r="U167" s="113"/>
      <c r="V167" s="113"/>
      <c r="W167" s="113"/>
      <c r="X167" s="113"/>
    </row>
    <row r="168" spans="1:24" s="114" customFormat="1" ht="25.5">
      <c r="A168" s="92">
        <v>156</v>
      </c>
      <c r="B168" s="93" t="s">
        <v>266</v>
      </c>
      <c r="C168" s="149" t="s">
        <v>634</v>
      </c>
      <c r="D168" s="149"/>
      <c r="E168" s="95" t="s">
        <v>633</v>
      </c>
      <c r="F168" s="96" t="s">
        <v>259</v>
      </c>
      <c r="G168" s="97" t="s">
        <v>64</v>
      </c>
      <c r="H168" s="98">
        <v>11</v>
      </c>
      <c r="I168" s="146">
        <v>800000</v>
      </c>
      <c r="J168" s="110"/>
      <c r="K168" s="111"/>
      <c r="L168" s="112"/>
      <c r="M168" s="183"/>
      <c r="P168" s="113"/>
      <c r="Q168" s="113"/>
      <c r="R168" s="113"/>
      <c r="S168" s="113"/>
      <c r="T168" s="113"/>
      <c r="U168" s="113"/>
      <c r="V168" s="113"/>
      <c r="W168" s="113"/>
      <c r="X168" s="113"/>
    </row>
    <row r="169" spans="1:24" s="114" customFormat="1" ht="25.5">
      <c r="A169" s="92">
        <v>157</v>
      </c>
      <c r="B169" s="93" t="s">
        <v>436</v>
      </c>
      <c r="C169" s="149"/>
      <c r="D169" s="149" t="s">
        <v>438</v>
      </c>
      <c r="E169" s="95" t="s">
        <v>439</v>
      </c>
      <c r="F169" s="96" t="s">
        <v>24</v>
      </c>
      <c r="G169" s="97" t="s">
        <v>64</v>
      </c>
      <c r="H169" s="98">
        <v>12</v>
      </c>
      <c r="I169" s="146">
        <v>880000</v>
      </c>
      <c r="J169" s="110"/>
      <c r="K169" s="111"/>
      <c r="L169" s="112"/>
      <c r="M169" s="191"/>
      <c r="N169" s="149"/>
      <c r="O169" s="95"/>
      <c r="P169" s="113"/>
      <c r="Q169" s="113"/>
      <c r="R169" s="113"/>
      <c r="S169" s="113"/>
      <c r="T169" s="113"/>
      <c r="U169" s="113"/>
      <c r="V169" s="113"/>
      <c r="W169" s="113"/>
      <c r="X169" s="113"/>
    </row>
    <row r="170" spans="1:24" s="114" customFormat="1" ht="25.5">
      <c r="A170" s="92">
        <v>158</v>
      </c>
      <c r="B170" s="93" t="s">
        <v>437</v>
      </c>
      <c r="C170" s="149"/>
      <c r="D170" s="149" t="s">
        <v>441</v>
      </c>
      <c r="E170" s="95" t="s">
        <v>440</v>
      </c>
      <c r="F170" s="96" t="s">
        <v>24</v>
      </c>
      <c r="G170" s="97" t="s">
        <v>64</v>
      </c>
      <c r="H170" s="98">
        <v>12</v>
      </c>
      <c r="I170" s="146">
        <v>880000</v>
      </c>
      <c r="J170" s="110"/>
      <c r="K170" s="111"/>
      <c r="L170" s="112"/>
      <c r="M170" s="183"/>
      <c r="P170" s="113"/>
      <c r="Q170" s="113"/>
      <c r="R170" s="113"/>
      <c r="S170" s="113"/>
      <c r="T170" s="113"/>
      <c r="U170" s="113"/>
      <c r="V170" s="113"/>
      <c r="W170" s="113"/>
      <c r="X170" s="113"/>
    </row>
    <row r="171" spans="1:24" s="114" customFormat="1" ht="25.5">
      <c r="A171" s="92">
        <v>159</v>
      </c>
      <c r="B171" s="93" t="s">
        <v>443</v>
      </c>
      <c r="C171" s="149" t="s">
        <v>442</v>
      </c>
      <c r="D171" s="149"/>
      <c r="E171" s="95" t="s">
        <v>440</v>
      </c>
      <c r="F171" s="96" t="s">
        <v>24</v>
      </c>
      <c r="G171" s="97" t="s">
        <v>64</v>
      </c>
      <c r="H171" s="98">
        <v>12</v>
      </c>
      <c r="I171" s="146">
        <v>880000</v>
      </c>
      <c r="J171" s="110"/>
      <c r="K171" s="111"/>
      <c r="L171" s="112"/>
      <c r="M171" s="183"/>
      <c r="P171" s="113"/>
      <c r="Q171" s="113"/>
      <c r="R171" s="113"/>
      <c r="S171" s="113"/>
      <c r="T171" s="113"/>
      <c r="U171" s="113"/>
      <c r="V171" s="113"/>
      <c r="W171" s="113"/>
      <c r="X171" s="113"/>
    </row>
    <row r="172" spans="1:24" s="114" customFormat="1" ht="25.5">
      <c r="A172" s="92">
        <v>160</v>
      </c>
      <c r="B172" s="93" t="s">
        <v>444</v>
      </c>
      <c r="C172" s="149" t="s">
        <v>445</v>
      </c>
      <c r="D172" s="149"/>
      <c r="E172" s="95" t="s">
        <v>446</v>
      </c>
      <c r="F172" s="96" t="s">
        <v>282</v>
      </c>
      <c r="G172" s="97" t="s">
        <v>64</v>
      </c>
      <c r="H172" s="98">
        <v>13</v>
      </c>
      <c r="I172" s="146">
        <v>930000</v>
      </c>
      <c r="J172" s="110"/>
      <c r="K172" s="111"/>
      <c r="L172" s="112"/>
      <c r="M172" s="183"/>
      <c r="P172" s="113"/>
      <c r="Q172" s="113"/>
      <c r="R172" s="113"/>
      <c r="S172" s="113"/>
      <c r="T172" s="113"/>
      <c r="U172" s="113"/>
      <c r="V172" s="113"/>
      <c r="W172" s="113"/>
      <c r="X172" s="113"/>
    </row>
    <row r="173" spans="1:24" s="114" customFormat="1" ht="15">
      <c r="A173" s="92">
        <v>161</v>
      </c>
      <c r="B173" s="93" t="s">
        <v>447</v>
      </c>
      <c r="C173" s="149"/>
      <c r="D173" s="152" t="s">
        <v>448</v>
      </c>
      <c r="E173" s="153" t="s">
        <v>449</v>
      </c>
      <c r="F173" s="96" t="s">
        <v>24</v>
      </c>
      <c r="G173" s="97" t="s">
        <v>64</v>
      </c>
      <c r="H173" s="98">
        <v>12</v>
      </c>
      <c r="I173" s="146">
        <v>930000</v>
      </c>
      <c r="J173" s="110"/>
      <c r="K173" s="111"/>
      <c r="L173" s="112"/>
      <c r="M173" s="183" t="s">
        <v>591</v>
      </c>
      <c r="P173" s="113"/>
      <c r="Q173" s="113"/>
      <c r="R173" s="113"/>
      <c r="S173" s="113"/>
      <c r="T173" s="113"/>
      <c r="U173" s="113"/>
      <c r="V173" s="113"/>
      <c r="W173" s="113"/>
      <c r="X173" s="113"/>
    </row>
    <row r="174" spans="1:24" s="114" customFormat="1" ht="25.5">
      <c r="A174" s="92">
        <v>162</v>
      </c>
      <c r="B174" s="93" t="s">
        <v>450</v>
      </c>
      <c r="C174" s="149"/>
      <c r="D174" s="149" t="s">
        <v>451</v>
      </c>
      <c r="E174" s="95" t="s">
        <v>452</v>
      </c>
      <c r="F174" s="96" t="s">
        <v>282</v>
      </c>
      <c r="G174" s="97" t="s">
        <v>64</v>
      </c>
      <c r="H174" s="98">
        <v>13</v>
      </c>
      <c r="I174" s="146">
        <v>930000</v>
      </c>
      <c r="J174" s="110"/>
      <c r="K174" s="111"/>
      <c r="L174" s="112"/>
      <c r="M174" s="183"/>
      <c r="P174" s="113"/>
      <c r="Q174" s="113"/>
      <c r="R174" s="113"/>
      <c r="S174" s="113"/>
      <c r="T174" s="113"/>
      <c r="U174" s="113"/>
      <c r="V174" s="113"/>
      <c r="W174" s="113"/>
      <c r="X174" s="113"/>
    </row>
    <row r="175" spans="1:24" s="114" customFormat="1" ht="25.5">
      <c r="A175" s="92">
        <v>163</v>
      </c>
      <c r="B175" s="93" t="s">
        <v>453</v>
      </c>
      <c r="C175" s="149"/>
      <c r="D175" s="149" t="s">
        <v>454</v>
      </c>
      <c r="E175" s="95" t="s">
        <v>439</v>
      </c>
      <c r="F175" s="154" t="s">
        <v>24</v>
      </c>
      <c r="G175" s="97" t="s">
        <v>64</v>
      </c>
      <c r="H175" s="98">
        <v>12</v>
      </c>
      <c r="I175" s="146">
        <v>880000</v>
      </c>
      <c r="J175" s="110"/>
      <c r="K175" s="111"/>
      <c r="L175" s="112"/>
      <c r="M175" s="183"/>
      <c r="P175" s="113"/>
      <c r="Q175" s="113"/>
      <c r="R175" s="113"/>
      <c r="S175" s="113"/>
      <c r="T175" s="113"/>
      <c r="U175" s="113"/>
      <c r="V175" s="113"/>
      <c r="W175" s="113"/>
      <c r="X175" s="113"/>
    </row>
    <row r="176" spans="1:24" s="114" customFormat="1" ht="25.5">
      <c r="A176" s="92">
        <v>164</v>
      </c>
      <c r="B176" s="93" t="s">
        <v>455</v>
      </c>
      <c r="C176" s="149" t="s">
        <v>456</v>
      </c>
      <c r="D176" s="149"/>
      <c r="E176" s="95" t="s">
        <v>457</v>
      </c>
      <c r="F176" s="154" t="s">
        <v>24</v>
      </c>
      <c r="G176" s="97" t="s">
        <v>34</v>
      </c>
      <c r="H176" s="98">
        <v>14</v>
      </c>
      <c r="I176" s="146">
        <v>1090000</v>
      </c>
      <c r="J176" s="110"/>
      <c r="K176" s="111"/>
      <c r="L176" s="112"/>
      <c r="M176" s="183"/>
      <c r="P176" s="113"/>
      <c r="Q176" s="113"/>
      <c r="R176" s="113"/>
      <c r="S176" s="113"/>
      <c r="T176" s="113"/>
      <c r="U176" s="113"/>
      <c r="V176" s="113"/>
      <c r="W176" s="113"/>
      <c r="X176" s="113"/>
    </row>
    <row r="177" spans="1:24" s="114" customFormat="1" ht="25.5">
      <c r="A177" s="92">
        <v>165</v>
      </c>
      <c r="B177" s="93" t="s">
        <v>458</v>
      </c>
      <c r="C177" s="149"/>
      <c r="D177" s="149" t="s">
        <v>459</v>
      </c>
      <c r="E177" s="95" t="s">
        <v>460</v>
      </c>
      <c r="F177" s="154" t="s">
        <v>24</v>
      </c>
      <c r="G177" s="97" t="s">
        <v>78</v>
      </c>
      <c r="H177" s="98">
        <v>13</v>
      </c>
      <c r="I177" s="146">
        <v>1010000</v>
      </c>
      <c r="J177" s="110">
        <v>1000000</v>
      </c>
      <c r="K177" s="111"/>
      <c r="L177" s="112"/>
      <c r="M177" s="183" t="s">
        <v>592</v>
      </c>
      <c r="P177" s="113"/>
      <c r="Q177" s="113"/>
      <c r="R177" s="113"/>
      <c r="S177" s="113"/>
      <c r="T177" s="113"/>
      <c r="U177" s="113"/>
      <c r="V177" s="113"/>
      <c r="W177" s="113"/>
      <c r="X177" s="113"/>
    </row>
    <row r="178" spans="1:24" s="114" customFormat="1" ht="25.5">
      <c r="A178" s="92">
        <v>166</v>
      </c>
      <c r="B178" s="93" t="s">
        <v>461</v>
      </c>
      <c r="C178" s="149" t="s">
        <v>462</v>
      </c>
      <c r="D178" s="149"/>
      <c r="E178" s="95" t="s">
        <v>463</v>
      </c>
      <c r="F178" s="154" t="s">
        <v>24</v>
      </c>
      <c r="G178" s="97" t="s">
        <v>78</v>
      </c>
      <c r="H178" s="98">
        <v>13</v>
      </c>
      <c r="I178" s="146">
        <v>1010000</v>
      </c>
      <c r="J178" s="110"/>
      <c r="K178" s="111"/>
      <c r="L178" s="112"/>
      <c r="M178" s="183"/>
      <c r="P178" s="113"/>
      <c r="Q178" s="113"/>
      <c r="R178" s="113"/>
      <c r="S178" s="113"/>
      <c r="T178" s="113"/>
      <c r="U178" s="113"/>
      <c r="V178" s="113"/>
      <c r="W178" s="113"/>
      <c r="X178" s="113"/>
    </row>
    <row r="179" spans="1:24" s="114" customFormat="1" ht="25.5">
      <c r="A179" s="92">
        <v>167</v>
      </c>
      <c r="B179" s="93" t="s">
        <v>464</v>
      </c>
      <c r="C179" s="149"/>
      <c r="D179" s="149" t="s">
        <v>465</v>
      </c>
      <c r="E179" s="95" t="s">
        <v>466</v>
      </c>
      <c r="F179" s="154" t="s">
        <v>24</v>
      </c>
      <c r="G179" s="97" t="s">
        <v>78</v>
      </c>
      <c r="H179" s="98">
        <v>13</v>
      </c>
      <c r="I179" s="146">
        <v>1010000</v>
      </c>
      <c r="J179" s="110"/>
      <c r="K179" s="111"/>
      <c r="L179" s="112"/>
      <c r="M179" s="183"/>
      <c r="P179" s="113"/>
      <c r="Q179" s="113"/>
      <c r="R179" s="113"/>
      <c r="S179" s="113"/>
      <c r="T179" s="113"/>
      <c r="U179" s="113"/>
      <c r="V179" s="113"/>
      <c r="W179" s="113"/>
      <c r="X179" s="113"/>
    </row>
    <row r="180" spans="1:24" s="114" customFormat="1" ht="25.5">
      <c r="A180" s="92">
        <v>168</v>
      </c>
      <c r="B180" s="93" t="s">
        <v>467</v>
      </c>
      <c r="C180" s="149"/>
      <c r="D180" s="149" t="s">
        <v>468</v>
      </c>
      <c r="E180" s="95" t="s">
        <v>471</v>
      </c>
      <c r="F180" s="154" t="s">
        <v>282</v>
      </c>
      <c r="G180" s="97" t="s">
        <v>78</v>
      </c>
      <c r="H180" s="98">
        <v>14</v>
      </c>
      <c r="I180" s="146">
        <v>1010000</v>
      </c>
      <c r="J180" s="110"/>
      <c r="K180" s="111"/>
      <c r="L180" s="112"/>
      <c r="M180" s="183"/>
      <c r="P180" s="113"/>
      <c r="Q180" s="113"/>
      <c r="R180" s="113"/>
      <c r="S180" s="113"/>
      <c r="T180" s="113"/>
      <c r="U180" s="113"/>
      <c r="V180" s="113"/>
      <c r="W180" s="113"/>
      <c r="X180" s="113"/>
    </row>
    <row r="181" spans="1:24" s="114" customFormat="1" ht="25.5">
      <c r="A181" s="92">
        <v>169</v>
      </c>
      <c r="B181" s="93" t="s">
        <v>469</v>
      </c>
      <c r="C181" s="149" t="s">
        <v>470</v>
      </c>
      <c r="D181" s="149"/>
      <c r="E181" s="95" t="s">
        <v>253</v>
      </c>
      <c r="F181" s="154" t="s">
        <v>24</v>
      </c>
      <c r="G181" s="97" t="s">
        <v>78</v>
      </c>
      <c r="H181" s="98">
        <v>13</v>
      </c>
      <c r="I181" s="146">
        <v>960000</v>
      </c>
      <c r="J181" s="110"/>
      <c r="K181" s="111"/>
      <c r="L181" s="112"/>
      <c r="M181" s="183" t="s">
        <v>593</v>
      </c>
      <c r="P181" s="113"/>
      <c r="Q181" s="113"/>
      <c r="R181" s="113"/>
      <c r="S181" s="113"/>
      <c r="T181" s="113"/>
      <c r="U181" s="113"/>
      <c r="V181" s="113"/>
      <c r="W181" s="113"/>
      <c r="X181" s="113"/>
    </row>
    <row r="182" spans="1:24" s="114" customFormat="1" ht="25.5">
      <c r="A182" s="92">
        <v>170</v>
      </c>
      <c r="B182" s="93" t="s">
        <v>472</v>
      </c>
      <c r="C182" s="149"/>
      <c r="D182" s="149" t="s">
        <v>473</v>
      </c>
      <c r="E182" s="95" t="s">
        <v>474</v>
      </c>
      <c r="F182" s="154" t="s">
        <v>24</v>
      </c>
      <c r="G182" s="97" t="s">
        <v>78</v>
      </c>
      <c r="H182" s="98">
        <v>13</v>
      </c>
      <c r="I182" s="146">
        <v>930000</v>
      </c>
      <c r="J182" s="110"/>
      <c r="K182" s="111"/>
      <c r="L182" s="112"/>
      <c r="M182" s="183"/>
      <c r="P182" s="113"/>
      <c r="Q182" s="113"/>
      <c r="R182" s="113"/>
      <c r="S182" s="113"/>
      <c r="T182" s="113"/>
      <c r="U182" s="113"/>
      <c r="V182" s="113"/>
      <c r="W182" s="113"/>
      <c r="X182" s="113"/>
    </row>
    <row r="183" spans="1:24" s="114" customFormat="1" ht="15">
      <c r="A183" s="92">
        <v>171</v>
      </c>
      <c r="B183" s="93" t="s">
        <v>475</v>
      </c>
      <c r="C183" s="149"/>
      <c r="D183" s="149" t="s">
        <v>476</v>
      </c>
      <c r="E183" s="95" t="s">
        <v>635</v>
      </c>
      <c r="F183" s="154" t="s">
        <v>24</v>
      </c>
      <c r="G183" s="97" t="s">
        <v>78</v>
      </c>
      <c r="H183" s="98">
        <v>13</v>
      </c>
      <c r="I183" s="146">
        <v>1010000</v>
      </c>
      <c r="J183" s="110"/>
      <c r="K183" s="111"/>
      <c r="L183" s="112"/>
      <c r="M183" s="183"/>
      <c r="P183" s="113"/>
      <c r="Q183" s="113"/>
      <c r="R183" s="113"/>
      <c r="S183" s="113"/>
      <c r="T183" s="113"/>
      <c r="U183" s="113"/>
      <c r="V183" s="113"/>
      <c r="W183" s="113"/>
      <c r="X183" s="113"/>
    </row>
    <row r="184" spans="1:24" s="114" customFormat="1" ht="25.5">
      <c r="A184" s="92">
        <v>172</v>
      </c>
      <c r="B184" s="93" t="s">
        <v>477</v>
      </c>
      <c r="C184" s="149" t="s">
        <v>478</v>
      </c>
      <c r="D184" s="149"/>
      <c r="E184" s="95" t="s">
        <v>418</v>
      </c>
      <c r="F184" s="154" t="s">
        <v>24</v>
      </c>
      <c r="G184" s="97" t="s">
        <v>78</v>
      </c>
      <c r="H184" s="98">
        <v>13</v>
      </c>
      <c r="I184" s="146">
        <v>930000</v>
      </c>
      <c r="J184" s="110">
        <v>1000000</v>
      </c>
      <c r="K184" s="111"/>
      <c r="L184" s="112"/>
      <c r="M184" s="183"/>
      <c r="P184" s="113"/>
      <c r="Q184" s="113"/>
      <c r="R184" s="113"/>
      <c r="S184" s="113"/>
      <c r="T184" s="113"/>
      <c r="U184" s="113"/>
      <c r="V184" s="113"/>
      <c r="W184" s="113"/>
      <c r="X184" s="113"/>
    </row>
    <row r="185" spans="1:24" s="114" customFormat="1" ht="25.5">
      <c r="A185" s="92">
        <v>173</v>
      </c>
      <c r="B185" s="93" t="s">
        <v>479</v>
      </c>
      <c r="C185" s="149"/>
      <c r="D185" s="149" t="s">
        <v>480</v>
      </c>
      <c r="E185" s="95" t="s">
        <v>95</v>
      </c>
      <c r="F185" s="154" t="s">
        <v>24</v>
      </c>
      <c r="G185" s="97" t="s">
        <v>34</v>
      </c>
      <c r="H185" s="98">
        <v>14</v>
      </c>
      <c r="I185" s="146">
        <v>1010000</v>
      </c>
      <c r="J185" s="110">
        <v>1000000</v>
      </c>
      <c r="K185" s="111"/>
      <c r="L185" s="112"/>
      <c r="M185" s="183"/>
      <c r="P185" s="113"/>
      <c r="Q185" s="113"/>
      <c r="R185" s="113"/>
      <c r="S185" s="113"/>
      <c r="T185" s="113"/>
      <c r="U185" s="113"/>
      <c r="V185" s="113"/>
      <c r="W185" s="113"/>
      <c r="X185" s="113"/>
    </row>
    <row r="186" spans="1:24" s="114" customFormat="1" ht="25.5">
      <c r="A186" s="92">
        <v>174</v>
      </c>
      <c r="B186" s="93" t="s">
        <v>481</v>
      </c>
      <c r="C186" s="149"/>
      <c r="D186" s="149" t="s">
        <v>482</v>
      </c>
      <c r="E186" s="95" t="s">
        <v>636</v>
      </c>
      <c r="F186" s="154" t="s">
        <v>24</v>
      </c>
      <c r="G186" s="97" t="s">
        <v>39</v>
      </c>
      <c r="H186" s="98">
        <v>15</v>
      </c>
      <c r="I186" s="146">
        <v>1170000</v>
      </c>
      <c r="J186" s="110"/>
      <c r="K186" s="111"/>
      <c r="L186" s="112"/>
      <c r="M186" s="183" t="s">
        <v>638</v>
      </c>
      <c r="P186" s="113"/>
      <c r="Q186" s="113"/>
      <c r="R186" s="113"/>
      <c r="S186" s="113"/>
      <c r="T186" s="113"/>
      <c r="U186" s="113"/>
      <c r="V186" s="113"/>
      <c r="W186" s="113"/>
      <c r="X186" s="113"/>
    </row>
    <row r="187" spans="1:24" s="114" customFormat="1" ht="25.5">
      <c r="A187" s="92">
        <v>175</v>
      </c>
      <c r="B187" s="93" t="s">
        <v>483</v>
      </c>
      <c r="C187" s="149" t="s">
        <v>484</v>
      </c>
      <c r="D187" s="149"/>
      <c r="E187" s="95" t="s">
        <v>564</v>
      </c>
      <c r="F187" s="154" t="s">
        <v>24</v>
      </c>
      <c r="G187" s="97" t="s">
        <v>34</v>
      </c>
      <c r="H187" s="98">
        <v>14</v>
      </c>
      <c r="I187" s="146">
        <v>1090000</v>
      </c>
      <c r="J187" s="110"/>
      <c r="K187" s="111"/>
      <c r="L187" s="112"/>
      <c r="M187" s="183"/>
      <c r="P187" s="113"/>
      <c r="Q187" s="113"/>
      <c r="R187" s="113"/>
      <c r="S187" s="113"/>
      <c r="T187" s="113"/>
      <c r="U187" s="113"/>
      <c r="V187" s="113"/>
      <c r="W187" s="113"/>
      <c r="X187" s="113"/>
    </row>
    <row r="188" spans="1:24" s="114" customFormat="1" ht="25.5">
      <c r="A188" s="92">
        <v>176</v>
      </c>
      <c r="B188" s="93" t="s">
        <v>485</v>
      </c>
      <c r="C188" s="149" t="s">
        <v>486</v>
      </c>
      <c r="D188" s="149"/>
      <c r="E188" s="95" t="s">
        <v>395</v>
      </c>
      <c r="F188" s="154" t="s">
        <v>24</v>
      </c>
      <c r="G188" s="97" t="s">
        <v>34</v>
      </c>
      <c r="H188" s="98">
        <v>14</v>
      </c>
      <c r="I188" s="146">
        <v>1010000</v>
      </c>
      <c r="J188" s="110"/>
      <c r="K188" s="111"/>
      <c r="L188" s="112"/>
      <c r="M188" s="183"/>
      <c r="P188" s="113"/>
      <c r="Q188" s="113"/>
      <c r="R188" s="113"/>
      <c r="S188" s="113"/>
      <c r="T188" s="113"/>
      <c r="U188" s="113"/>
      <c r="V188" s="113"/>
      <c r="W188" s="113"/>
      <c r="X188" s="113"/>
    </row>
    <row r="189" spans="1:24" s="114" customFormat="1" ht="25.5">
      <c r="A189" s="92">
        <v>177</v>
      </c>
      <c r="B189" s="93" t="s">
        <v>487</v>
      </c>
      <c r="C189" s="149"/>
      <c r="D189" s="149" t="s">
        <v>489</v>
      </c>
      <c r="E189" s="95" t="s">
        <v>488</v>
      </c>
      <c r="F189" s="154" t="s">
        <v>24</v>
      </c>
      <c r="G189" s="97" t="s">
        <v>34</v>
      </c>
      <c r="H189" s="98">
        <v>14</v>
      </c>
      <c r="I189" s="146">
        <v>1040000</v>
      </c>
      <c r="J189" s="110"/>
      <c r="K189" s="111"/>
      <c r="L189" s="112"/>
      <c r="M189" s="183"/>
      <c r="P189" s="113"/>
      <c r="Q189" s="113"/>
      <c r="R189" s="113"/>
      <c r="S189" s="113"/>
      <c r="T189" s="113"/>
      <c r="U189" s="113"/>
      <c r="V189" s="113"/>
      <c r="W189" s="113"/>
      <c r="X189" s="113"/>
    </row>
    <row r="190" spans="1:24" s="114" customFormat="1" ht="25.5">
      <c r="A190" s="92">
        <v>178</v>
      </c>
      <c r="B190" s="93" t="s">
        <v>490</v>
      </c>
      <c r="C190" s="149" t="s">
        <v>492</v>
      </c>
      <c r="D190" s="149"/>
      <c r="E190" s="95" t="s">
        <v>491</v>
      </c>
      <c r="F190" s="154" t="s">
        <v>244</v>
      </c>
      <c r="G190" s="97" t="s">
        <v>34</v>
      </c>
      <c r="H190" s="98">
        <v>11</v>
      </c>
      <c r="I190" s="146">
        <v>770000</v>
      </c>
      <c r="J190" s="110"/>
      <c r="K190" s="111"/>
      <c r="L190" s="112"/>
      <c r="M190" s="183" t="s">
        <v>637</v>
      </c>
      <c r="P190" s="113"/>
      <c r="Q190" s="113"/>
      <c r="R190" s="113"/>
      <c r="S190" s="113"/>
      <c r="T190" s="113"/>
      <c r="U190" s="113"/>
      <c r="V190" s="113"/>
      <c r="W190" s="113"/>
      <c r="X190" s="113"/>
    </row>
    <row r="191" spans="1:24" s="114" customFormat="1" ht="25.5">
      <c r="A191" s="92">
        <v>179</v>
      </c>
      <c r="B191" s="93" t="s">
        <v>493</v>
      </c>
      <c r="C191" s="149" t="s">
        <v>494</v>
      </c>
      <c r="D191" s="149"/>
      <c r="E191" s="95" t="s">
        <v>495</v>
      </c>
      <c r="F191" s="154" t="s">
        <v>24</v>
      </c>
      <c r="G191" s="97" t="s">
        <v>34</v>
      </c>
      <c r="H191" s="98">
        <v>14</v>
      </c>
      <c r="I191" s="146">
        <v>1040000</v>
      </c>
      <c r="J191" s="110"/>
      <c r="K191" s="111"/>
      <c r="L191" s="112"/>
      <c r="M191" s="183"/>
      <c r="P191" s="113"/>
      <c r="Q191" s="113"/>
      <c r="R191" s="113"/>
      <c r="S191" s="113"/>
      <c r="T191" s="113"/>
      <c r="U191" s="113"/>
      <c r="V191" s="113"/>
      <c r="W191" s="113"/>
      <c r="X191" s="113"/>
    </row>
    <row r="192" spans="1:24" s="176" customFormat="1" ht="25.5">
      <c r="A192" s="164">
        <v>180</v>
      </c>
      <c r="B192" s="165" t="s">
        <v>496</v>
      </c>
      <c r="C192" s="177" t="s">
        <v>497</v>
      </c>
      <c r="D192" s="177"/>
      <c r="E192" s="167" t="s">
        <v>498</v>
      </c>
      <c r="F192" s="178" t="s">
        <v>24</v>
      </c>
      <c r="G192" s="178" t="s">
        <v>34</v>
      </c>
      <c r="H192" s="170">
        <v>14</v>
      </c>
      <c r="I192" s="179">
        <v>1010000</v>
      </c>
      <c r="J192" s="172">
        <v>1000000</v>
      </c>
      <c r="K192" s="173"/>
      <c r="L192" s="174"/>
      <c r="M192" s="189"/>
      <c r="P192" s="175"/>
      <c r="Q192" s="175"/>
      <c r="R192" s="175"/>
      <c r="S192" s="175"/>
      <c r="T192" s="175"/>
      <c r="U192" s="175"/>
      <c r="V192" s="175"/>
      <c r="W192" s="175"/>
      <c r="X192" s="175"/>
    </row>
    <row r="193" spans="1:24" s="114" customFormat="1" ht="25.5">
      <c r="A193" s="92">
        <v>181</v>
      </c>
      <c r="B193" s="93" t="s">
        <v>499</v>
      </c>
      <c r="C193" s="149"/>
      <c r="D193" s="149" t="s">
        <v>500</v>
      </c>
      <c r="E193" s="95" t="s">
        <v>501</v>
      </c>
      <c r="F193" s="155" t="s">
        <v>24</v>
      </c>
      <c r="G193" s="155" t="s">
        <v>34</v>
      </c>
      <c r="H193" s="98">
        <v>14</v>
      </c>
      <c r="I193" s="146">
        <v>1090000</v>
      </c>
      <c r="J193" s="110">
        <v>1000000</v>
      </c>
      <c r="K193" s="111"/>
      <c r="L193" s="112"/>
      <c r="M193" s="183"/>
      <c r="P193" s="113"/>
      <c r="Q193" s="113"/>
      <c r="R193" s="113"/>
      <c r="S193" s="113"/>
      <c r="T193" s="113"/>
      <c r="U193" s="113"/>
      <c r="V193" s="113"/>
      <c r="W193" s="113"/>
      <c r="X193" s="113"/>
    </row>
    <row r="194" spans="1:24" s="114" customFormat="1" ht="25.5">
      <c r="A194" s="92">
        <v>182</v>
      </c>
      <c r="B194" s="93" t="s">
        <v>502</v>
      </c>
      <c r="C194" s="149"/>
      <c r="D194" s="149" t="s">
        <v>503</v>
      </c>
      <c r="E194" s="95" t="s">
        <v>303</v>
      </c>
      <c r="F194" s="155" t="s">
        <v>24</v>
      </c>
      <c r="G194" s="155" t="s">
        <v>34</v>
      </c>
      <c r="H194" s="98">
        <v>14</v>
      </c>
      <c r="I194" s="146">
        <v>1090000</v>
      </c>
      <c r="J194" s="110"/>
      <c r="K194" s="111"/>
      <c r="L194" s="112"/>
      <c r="M194" s="183"/>
      <c r="P194" s="113"/>
      <c r="Q194" s="113"/>
      <c r="R194" s="113"/>
      <c r="S194" s="113"/>
      <c r="T194" s="113"/>
      <c r="U194" s="113"/>
      <c r="V194" s="113"/>
      <c r="W194" s="113"/>
      <c r="X194" s="113"/>
    </row>
    <row r="195" spans="1:24" s="114" customFormat="1" ht="25.5">
      <c r="A195" s="92">
        <v>183</v>
      </c>
      <c r="B195" s="93" t="s">
        <v>504</v>
      </c>
      <c r="C195" s="149"/>
      <c r="D195" s="149" t="s">
        <v>505</v>
      </c>
      <c r="E195" s="95" t="s">
        <v>311</v>
      </c>
      <c r="F195" s="155" t="s">
        <v>24</v>
      </c>
      <c r="G195" s="155" t="s">
        <v>34</v>
      </c>
      <c r="H195" s="98">
        <v>14</v>
      </c>
      <c r="I195" s="146">
        <v>1010000</v>
      </c>
      <c r="J195" s="110"/>
      <c r="K195" s="111"/>
      <c r="L195" s="112"/>
      <c r="M195" s="183"/>
      <c r="P195" s="113"/>
      <c r="Q195" s="113"/>
      <c r="R195" s="113"/>
      <c r="S195" s="113"/>
      <c r="T195" s="113"/>
      <c r="U195" s="113"/>
      <c r="V195" s="113"/>
      <c r="W195" s="113"/>
      <c r="X195" s="113"/>
    </row>
    <row r="196" spans="1:24" s="114" customFormat="1" ht="25.5">
      <c r="A196" s="92">
        <v>184</v>
      </c>
      <c r="B196" s="93" t="s">
        <v>506</v>
      </c>
      <c r="C196" s="149"/>
      <c r="D196" s="149" t="s">
        <v>507</v>
      </c>
      <c r="E196" s="95" t="s">
        <v>508</v>
      </c>
      <c r="F196" s="155" t="s">
        <v>24</v>
      </c>
      <c r="G196" s="155" t="s">
        <v>34</v>
      </c>
      <c r="H196" s="98">
        <v>14</v>
      </c>
      <c r="I196" s="146">
        <v>1090000</v>
      </c>
      <c r="J196" s="110"/>
      <c r="K196" s="111"/>
      <c r="L196" s="112"/>
      <c r="M196" s="183" t="s">
        <v>596</v>
      </c>
      <c r="P196" s="113"/>
      <c r="Q196" s="113"/>
      <c r="R196" s="113"/>
      <c r="S196" s="113"/>
      <c r="T196" s="113"/>
      <c r="U196" s="113"/>
      <c r="V196" s="113"/>
      <c r="W196" s="113"/>
      <c r="X196" s="113"/>
    </row>
    <row r="197" spans="1:24" s="114" customFormat="1" ht="25.5">
      <c r="A197" s="92">
        <v>185</v>
      </c>
      <c r="B197" s="93" t="s">
        <v>509</v>
      </c>
      <c r="C197" s="149"/>
      <c r="D197" s="149" t="s">
        <v>510</v>
      </c>
      <c r="E197" s="95" t="s">
        <v>511</v>
      </c>
      <c r="F197" s="155" t="s">
        <v>24</v>
      </c>
      <c r="G197" s="155" t="s">
        <v>34</v>
      </c>
      <c r="H197" s="98">
        <v>14</v>
      </c>
      <c r="I197" s="146">
        <v>1090000</v>
      </c>
      <c r="J197" s="110"/>
      <c r="K197" s="111"/>
      <c r="L197" s="112"/>
      <c r="M197" s="245" t="s">
        <v>597</v>
      </c>
      <c r="N197" s="246"/>
      <c r="O197" s="246"/>
      <c r="P197" s="246"/>
      <c r="Q197" s="113"/>
      <c r="R197" s="113"/>
      <c r="S197" s="113"/>
      <c r="T197" s="113"/>
      <c r="U197" s="113"/>
      <c r="V197" s="113"/>
      <c r="W197" s="113"/>
      <c r="X197" s="113"/>
    </row>
    <row r="198" spans="1:24" s="114" customFormat="1" ht="26.25" customHeight="1">
      <c r="A198" s="92">
        <v>186</v>
      </c>
      <c r="B198" s="93" t="s">
        <v>512</v>
      </c>
      <c r="C198" s="149"/>
      <c r="D198" s="149" t="s">
        <v>513</v>
      </c>
      <c r="E198" s="95" t="s">
        <v>514</v>
      </c>
      <c r="F198" s="155" t="s">
        <v>24</v>
      </c>
      <c r="G198" s="155" t="s">
        <v>34</v>
      </c>
      <c r="H198" s="98">
        <v>14</v>
      </c>
      <c r="I198" s="146">
        <v>1090000</v>
      </c>
      <c r="J198" s="110"/>
      <c r="K198" s="111"/>
      <c r="L198" s="112"/>
      <c r="M198" s="183" t="s">
        <v>596</v>
      </c>
      <c r="P198" s="113"/>
      <c r="Q198" s="113"/>
      <c r="R198" s="113"/>
      <c r="S198" s="113"/>
      <c r="T198" s="113"/>
      <c r="U198" s="113"/>
      <c r="V198" s="113"/>
      <c r="W198" s="113"/>
      <c r="X198" s="113"/>
    </row>
    <row r="199" spans="1:24" s="114" customFormat="1" ht="25.5">
      <c r="A199" s="92">
        <v>187</v>
      </c>
      <c r="B199" s="93" t="s">
        <v>515</v>
      </c>
      <c r="C199" s="149"/>
      <c r="D199" s="149" t="s">
        <v>516</v>
      </c>
      <c r="E199" s="95" t="s">
        <v>404</v>
      </c>
      <c r="F199" s="155" t="s">
        <v>24</v>
      </c>
      <c r="G199" s="155" t="s">
        <v>34</v>
      </c>
      <c r="H199" s="98">
        <v>14</v>
      </c>
      <c r="I199" s="146">
        <v>1090000</v>
      </c>
      <c r="J199" s="110"/>
      <c r="K199" s="111"/>
      <c r="L199" s="112"/>
      <c r="M199" s="192"/>
      <c r="P199" s="113"/>
      <c r="Q199" s="113"/>
      <c r="R199" s="113"/>
      <c r="S199" s="113"/>
      <c r="T199" s="113"/>
      <c r="U199" s="113"/>
      <c r="V199" s="113"/>
      <c r="W199" s="113"/>
      <c r="X199" s="113"/>
    </row>
    <row r="200" spans="1:24" s="114" customFormat="1" ht="38.25">
      <c r="A200" s="92">
        <v>188</v>
      </c>
      <c r="B200" s="93" t="s">
        <v>517</v>
      </c>
      <c r="C200" s="149" t="s">
        <v>518</v>
      </c>
      <c r="D200" s="149"/>
      <c r="E200" s="95" t="s">
        <v>463</v>
      </c>
      <c r="F200" s="155" t="s">
        <v>24</v>
      </c>
      <c r="G200" s="155" t="s">
        <v>34</v>
      </c>
      <c r="H200" s="98">
        <v>14</v>
      </c>
      <c r="I200" s="146">
        <v>1090000</v>
      </c>
      <c r="J200" s="110">
        <v>0</v>
      </c>
      <c r="K200" s="111"/>
      <c r="L200" s="151" t="s">
        <v>658</v>
      </c>
      <c r="M200" s="183"/>
      <c r="P200" s="113"/>
      <c r="Q200" s="113"/>
      <c r="R200" s="113"/>
      <c r="S200" s="113"/>
      <c r="T200" s="113"/>
      <c r="U200" s="113"/>
      <c r="V200" s="113"/>
      <c r="W200" s="113"/>
      <c r="X200" s="113"/>
    </row>
    <row r="201" spans="1:24" s="114" customFormat="1" ht="25.5">
      <c r="A201" s="92">
        <v>189</v>
      </c>
      <c r="B201" s="93" t="s">
        <v>519</v>
      </c>
      <c r="C201" s="149"/>
      <c r="D201" s="149" t="s">
        <v>520</v>
      </c>
      <c r="E201" s="95" t="s">
        <v>521</v>
      </c>
      <c r="F201" s="155" t="s">
        <v>259</v>
      </c>
      <c r="G201" s="155" t="s">
        <v>39</v>
      </c>
      <c r="H201" s="98">
        <v>14</v>
      </c>
      <c r="I201" s="146">
        <v>1010000</v>
      </c>
      <c r="J201" s="110"/>
      <c r="K201" s="111"/>
      <c r="L201" s="112"/>
      <c r="M201" s="183"/>
      <c r="P201" s="113"/>
      <c r="Q201" s="113"/>
      <c r="R201" s="113"/>
      <c r="S201" s="113"/>
      <c r="T201" s="113"/>
      <c r="U201" s="113"/>
      <c r="V201" s="113"/>
      <c r="W201" s="113"/>
      <c r="X201" s="113"/>
    </row>
    <row r="202" spans="1:24" s="114" customFormat="1" ht="25.5">
      <c r="A202" s="92">
        <v>190</v>
      </c>
      <c r="B202" s="93" t="s">
        <v>522</v>
      </c>
      <c r="C202" s="149" t="s">
        <v>523</v>
      </c>
      <c r="D202" s="149"/>
      <c r="E202" s="95" t="s">
        <v>418</v>
      </c>
      <c r="F202" s="155" t="s">
        <v>24</v>
      </c>
      <c r="G202" s="155" t="s">
        <v>285</v>
      </c>
      <c r="H202" s="98">
        <v>19</v>
      </c>
      <c r="I202" s="146">
        <v>1520000</v>
      </c>
      <c r="J202" s="110"/>
      <c r="K202" s="111"/>
      <c r="L202" s="112"/>
      <c r="M202" s="183"/>
      <c r="P202" s="113"/>
      <c r="Q202" s="113"/>
      <c r="R202" s="113"/>
      <c r="S202" s="113"/>
      <c r="T202" s="113"/>
      <c r="U202" s="113"/>
      <c r="V202" s="113"/>
      <c r="W202" s="113"/>
      <c r="X202" s="113"/>
    </row>
    <row r="203" spans="1:24" s="114" customFormat="1" ht="25.5">
      <c r="A203" s="92">
        <v>191</v>
      </c>
      <c r="B203" s="93" t="s">
        <v>524</v>
      </c>
      <c r="C203" s="149" t="s">
        <v>525</v>
      </c>
      <c r="D203" s="149"/>
      <c r="E203" s="95" t="s">
        <v>526</v>
      </c>
      <c r="F203" s="155" t="s">
        <v>24</v>
      </c>
      <c r="G203" s="155" t="s">
        <v>39</v>
      </c>
      <c r="H203" s="98">
        <v>15</v>
      </c>
      <c r="I203" s="146">
        <v>1170000</v>
      </c>
      <c r="J203" s="110">
        <v>1000000</v>
      </c>
      <c r="K203" s="111"/>
      <c r="L203" s="112"/>
      <c r="M203" s="183"/>
      <c r="P203" s="113"/>
      <c r="Q203" s="113"/>
      <c r="R203" s="113"/>
      <c r="S203" s="113"/>
      <c r="T203" s="113"/>
      <c r="U203" s="113"/>
      <c r="V203" s="113"/>
      <c r="W203" s="113"/>
      <c r="X203" s="113"/>
    </row>
    <row r="204" spans="1:24" s="114" customFormat="1" ht="25.5">
      <c r="A204" s="92">
        <v>192</v>
      </c>
      <c r="B204" s="93" t="s">
        <v>527</v>
      </c>
      <c r="C204" s="149" t="s">
        <v>528</v>
      </c>
      <c r="D204" s="149"/>
      <c r="E204" s="95" t="s">
        <v>529</v>
      </c>
      <c r="F204" s="155" t="s">
        <v>259</v>
      </c>
      <c r="G204" s="155" t="s">
        <v>39</v>
      </c>
      <c r="H204" s="98">
        <v>14</v>
      </c>
      <c r="I204" s="146">
        <v>1010000</v>
      </c>
      <c r="J204" s="110"/>
      <c r="K204" s="111"/>
      <c r="L204" s="112"/>
      <c r="M204" s="183"/>
      <c r="P204" s="113"/>
      <c r="Q204" s="113"/>
      <c r="R204" s="113"/>
      <c r="S204" s="113"/>
      <c r="T204" s="113"/>
      <c r="U204" s="113"/>
      <c r="V204" s="113"/>
      <c r="W204" s="113"/>
      <c r="X204" s="113"/>
    </row>
    <row r="205" spans="1:24" s="114" customFormat="1" ht="25.5">
      <c r="A205" s="92">
        <v>193</v>
      </c>
      <c r="B205" s="93" t="s">
        <v>530</v>
      </c>
      <c r="C205" s="149"/>
      <c r="D205" s="149" t="s">
        <v>531</v>
      </c>
      <c r="E205" s="95" t="s">
        <v>529</v>
      </c>
      <c r="F205" s="155" t="s">
        <v>24</v>
      </c>
      <c r="G205" s="155" t="s">
        <v>39</v>
      </c>
      <c r="H205" s="98">
        <v>15</v>
      </c>
      <c r="I205" s="146">
        <v>1170000</v>
      </c>
      <c r="J205" s="110"/>
      <c r="K205" s="111"/>
      <c r="L205" s="112"/>
      <c r="M205" s="183"/>
      <c r="P205" s="113"/>
      <c r="Q205" s="113"/>
      <c r="R205" s="113"/>
      <c r="S205" s="113"/>
      <c r="T205" s="113"/>
      <c r="U205" s="113"/>
      <c r="V205" s="113"/>
      <c r="W205" s="113"/>
      <c r="X205" s="113"/>
    </row>
    <row r="206" spans="1:24" s="114" customFormat="1" ht="25.5">
      <c r="A206" s="92">
        <v>194</v>
      </c>
      <c r="B206" s="93" t="s">
        <v>532</v>
      </c>
      <c r="C206" s="149" t="s">
        <v>533</v>
      </c>
      <c r="D206" s="149"/>
      <c r="E206" s="95" t="s">
        <v>534</v>
      </c>
      <c r="F206" s="155" t="s">
        <v>24</v>
      </c>
      <c r="G206" s="155" t="s">
        <v>39</v>
      </c>
      <c r="H206" s="98">
        <v>15</v>
      </c>
      <c r="I206" s="146">
        <v>1170000</v>
      </c>
      <c r="J206" s="110"/>
      <c r="K206" s="111"/>
      <c r="L206" s="112"/>
      <c r="M206" s="183"/>
      <c r="P206" s="113"/>
      <c r="Q206" s="113"/>
      <c r="R206" s="113"/>
      <c r="S206" s="113"/>
      <c r="T206" s="113"/>
      <c r="U206" s="113"/>
      <c r="V206" s="113"/>
      <c r="W206" s="113"/>
      <c r="X206" s="113"/>
    </row>
    <row r="207" spans="1:24" s="114" customFormat="1" ht="25.5">
      <c r="A207" s="92">
        <v>195</v>
      </c>
      <c r="B207" s="93" t="s">
        <v>535</v>
      </c>
      <c r="C207" s="149"/>
      <c r="D207" s="149" t="s">
        <v>536</v>
      </c>
      <c r="E207" s="95" t="s">
        <v>537</v>
      </c>
      <c r="F207" s="155" t="s">
        <v>259</v>
      </c>
      <c r="G207" s="155" t="s">
        <v>39</v>
      </c>
      <c r="H207" s="98">
        <v>14</v>
      </c>
      <c r="I207" s="146">
        <v>1010000</v>
      </c>
      <c r="J207" s="110"/>
      <c r="K207" s="111"/>
      <c r="L207" s="112"/>
      <c r="M207" s="183" t="s">
        <v>598</v>
      </c>
      <c r="P207" s="113"/>
      <c r="Q207" s="113"/>
      <c r="R207" s="113"/>
      <c r="S207" s="113"/>
      <c r="T207" s="113"/>
      <c r="U207" s="113"/>
      <c r="V207" s="113"/>
      <c r="W207" s="113"/>
      <c r="X207" s="113"/>
    </row>
    <row r="208" spans="1:24" s="114" customFormat="1" ht="25.5">
      <c r="A208" s="92">
        <v>196</v>
      </c>
      <c r="B208" s="93" t="s">
        <v>538</v>
      </c>
      <c r="C208" s="149" t="s">
        <v>539</v>
      </c>
      <c r="D208" s="149"/>
      <c r="E208" s="95" t="s">
        <v>540</v>
      </c>
      <c r="F208" s="155" t="s">
        <v>259</v>
      </c>
      <c r="G208" s="155" t="s">
        <v>39</v>
      </c>
      <c r="H208" s="98">
        <v>14</v>
      </c>
      <c r="I208" s="146">
        <v>1010000</v>
      </c>
      <c r="J208" s="110">
        <v>1000000</v>
      </c>
      <c r="K208" s="111"/>
      <c r="L208" s="112"/>
      <c r="M208" s="183"/>
      <c r="P208" s="113"/>
      <c r="Q208" s="113"/>
      <c r="R208" s="113"/>
      <c r="S208" s="113"/>
      <c r="T208" s="113"/>
      <c r="U208" s="113"/>
      <c r="V208" s="113"/>
      <c r="W208" s="113"/>
      <c r="X208" s="113"/>
    </row>
    <row r="209" spans="1:24" s="114" customFormat="1" ht="15">
      <c r="A209" s="92">
        <v>197</v>
      </c>
      <c r="B209" s="93" t="s">
        <v>541</v>
      </c>
      <c r="C209" s="149" t="s">
        <v>542</v>
      </c>
      <c r="D209" s="149"/>
      <c r="E209" s="95" t="s">
        <v>543</v>
      </c>
      <c r="F209" s="155" t="s">
        <v>259</v>
      </c>
      <c r="G209" s="155" t="s">
        <v>39</v>
      </c>
      <c r="H209" s="98">
        <v>14</v>
      </c>
      <c r="I209" s="146">
        <v>1010000</v>
      </c>
      <c r="J209" s="110"/>
      <c r="K209" s="111"/>
      <c r="L209" s="112"/>
      <c r="M209" s="183"/>
      <c r="P209" s="113"/>
      <c r="Q209" s="113"/>
      <c r="R209" s="113"/>
      <c r="S209" s="113"/>
      <c r="T209" s="113"/>
      <c r="U209" s="113"/>
      <c r="V209" s="113"/>
      <c r="W209" s="113"/>
      <c r="X209" s="113"/>
    </row>
    <row r="210" spans="1:24" s="114" customFormat="1" ht="25.5">
      <c r="A210" s="92">
        <v>198</v>
      </c>
      <c r="B210" s="93" t="s">
        <v>544</v>
      </c>
      <c r="C210" s="149"/>
      <c r="D210" s="149" t="s">
        <v>545</v>
      </c>
      <c r="E210" s="95" t="s">
        <v>546</v>
      </c>
      <c r="F210" s="155" t="s">
        <v>236</v>
      </c>
      <c r="G210" s="155" t="s">
        <v>59</v>
      </c>
      <c r="H210" s="98">
        <v>14</v>
      </c>
      <c r="I210" s="146">
        <v>1010000</v>
      </c>
      <c r="J210" s="110"/>
      <c r="K210" s="111"/>
      <c r="L210" s="112"/>
      <c r="M210" s="183"/>
      <c r="P210" s="113"/>
      <c r="Q210" s="113"/>
      <c r="R210" s="113"/>
      <c r="S210" s="113"/>
      <c r="T210" s="113"/>
      <c r="U210" s="113"/>
      <c r="V210" s="113"/>
      <c r="W210" s="113"/>
      <c r="X210" s="113"/>
    </row>
    <row r="211" spans="1:24" s="114" customFormat="1" ht="38.25">
      <c r="A211" s="92">
        <v>199</v>
      </c>
      <c r="B211" s="93" t="s">
        <v>547</v>
      </c>
      <c r="C211" s="149" t="s">
        <v>548</v>
      </c>
      <c r="D211" s="149"/>
      <c r="E211" s="95" t="s">
        <v>342</v>
      </c>
      <c r="F211" s="155" t="s">
        <v>236</v>
      </c>
      <c r="G211" s="155" t="s">
        <v>59</v>
      </c>
      <c r="H211" s="98">
        <v>14</v>
      </c>
      <c r="I211" s="146">
        <v>1010000</v>
      </c>
      <c r="J211" s="110"/>
      <c r="K211" s="111"/>
      <c r="L211" s="112"/>
      <c r="M211" s="183"/>
      <c r="P211" s="113"/>
      <c r="Q211" s="113"/>
      <c r="R211" s="113"/>
      <c r="S211" s="113"/>
      <c r="T211" s="113"/>
      <c r="U211" s="113"/>
      <c r="V211" s="113"/>
      <c r="W211" s="113"/>
      <c r="X211" s="113"/>
    </row>
    <row r="212" spans="1:24" s="114" customFormat="1" ht="25.5">
      <c r="A212" s="92">
        <v>200</v>
      </c>
      <c r="B212" s="93" t="s">
        <v>549</v>
      </c>
      <c r="C212" s="149" t="s">
        <v>550</v>
      </c>
      <c r="D212" s="149"/>
      <c r="E212" s="95" t="s">
        <v>551</v>
      </c>
      <c r="F212" s="155" t="s">
        <v>236</v>
      </c>
      <c r="G212" s="155" t="s">
        <v>59</v>
      </c>
      <c r="H212" s="98">
        <v>14</v>
      </c>
      <c r="I212" s="146">
        <v>1040000</v>
      </c>
      <c r="J212" s="110"/>
      <c r="K212" s="111"/>
      <c r="L212" s="112"/>
      <c r="M212" s="183"/>
      <c r="P212" s="113"/>
      <c r="Q212" s="113"/>
      <c r="R212" s="113"/>
      <c r="S212" s="113"/>
      <c r="T212" s="113"/>
      <c r="U212" s="113"/>
      <c r="V212" s="113"/>
      <c r="W212" s="113"/>
      <c r="X212" s="113"/>
    </row>
    <row r="213" spans="1:24" s="114" customFormat="1" ht="25.5">
      <c r="A213" s="92">
        <v>201</v>
      </c>
      <c r="B213" s="93" t="s">
        <v>552</v>
      </c>
      <c r="C213" s="149" t="s">
        <v>553</v>
      </c>
      <c r="D213" s="149"/>
      <c r="E213" s="95" t="s">
        <v>554</v>
      </c>
      <c r="F213" s="155" t="s">
        <v>282</v>
      </c>
      <c r="G213" s="155" t="s">
        <v>59</v>
      </c>
      <c r="H213" s="98">
        <v>17</v>
      </c>
      <c r="I213" s="146">
        <v>1250000</v>
      </c>
      <c r="J213" s="110"/>
      <c r="K213" s="111"/>
      <c r="L213" s="112"/>
      <c r="M213" s="183"/>
      <c r="P213" s="113"/>
      <c r="Q213" s="113"/>
      <c r="R213" s="113"/>
      <c r="S213" s="113"/>
      <c r="T213" s="113"/>
      <c r="U213" s="113"/>
      <c r="V213" s="113"/>
      <c r="W213" s="113"/>
      <c r="X213" s="113"/>
    </row>
    <row r="214" spans="1:24" s="114" customFormat="1" ht="25.5">
      <c r="A214" s="92">
        <v>202</v>
      </c>
      <c r="B214" s="93" t="s">
        <v>555</v>
      </c>
      <c r="C214" s="149" t="s">
        <v>556</v>
      </c>
      <c r="D214" s="149"/>
      <c r="E214" s="95" t="s">
        <v>427</v>
      </c>
      <c r="F214" s="155" t="s">
        <v>236</v>
      </c>
      <c r="G214" s="155" t="s">
        <v>59</v>
      </c>
      <c r="H214" s="98">
        <v>14</v>
      </c>
      <c r="I214" s="146">
        <v>1040000</v>
      </c>
      <c r="J214" s="110">
        <v>1000000</v>
      </c>
      <c r="K214" s="111"/>
      <c r="L214" s="112"/>
      <c r="M214" s="183"/>
      <c r="P214" s="113"/>
      <c r="Q214" s="113"/>
      <c r="R214" s="113"/>
      <c r="S214" s="113"/>
      <c r="T214" s="113"/>
      <c r="U214" s="113"/>
      <c r="V214" s="113"/>
      <c r="W214" s="113"/>
      <c r="X214" s="113"/>
    </row>
    <row r="215" spans="1:24" s="114" customFormat="1" ht="15">
      <c r="A215" s="92">
        <v>203</v>
      </c>
      <c r="B215" s="93" t="s">
        <v>557</v>
      </c>
      <c r="C215" s="149"/>
      <c r="D215" s="148" t="s">
        <v>639</v>
      </c>
      <c r="E215" s="95" t="s">
        <v>648</v>
      </c>
      <c r="F215" s="155" t="s">
        <v>24</v>
      </c>
      <c r="G215" s="155" t="s">
        <v>39</v>
      </c>
      <c r="H215" s="98">
        <v>15</v>
      </c>
      <c r="I215" s="146">
        <v>1200000</v>
      </c>
      <c r="J215" s="110"/>
      <c r="K215" s="111"/>
      <c r="L215" s="112"/>
      <c r="M215" s="245"/>
      <c r="N215" s="246"/>
      <c r="O215" s="246"/>
      <c r="P215" s="246"/>
      <c r="Q215" s="246"/>
      <c r="R215" s="113"/>
      <c r="S215" s="113"/>
      <c r="T215" s="113"/>
      <c r="U215" s="113"/>
      <c r="V215" s="113"/>
      <c r="W215" s="113"/>
      <c r="X215" s="113"/>
    </row>
    <row r="216" spans="1:24" s="114" customFormat="1" ht="25.5">
      <c r="A216" s="92">
        <v>204</v>
      </c>
      <c r="B216" s="93" t="s">
        <v>559</v>
      </c>
      <c r="C216" s="149"/>
      <c r="D216" s="149" t="s">
        <v>560</v>
      </c>
      <c r="E216" s="95" t="s">
        <v>558</v>
      </c>
      <c r="F216" s="155" t="s">
        <v>244</v>
      </c>
      <c r="G216" s="155" t="s">
        <v>59</v>
      </c>
      <c r="H216" s="98">
        <v>13</v>
      </c>
      <c r="I216" s="146">
        <v>960000</v>
      </c>
      <c r="J216" s="110"/>
      <c r="K216" s="111"/>
      <c r="L216" s="112"/>
      <c r="M216" s="183" t="s">
        <v>592</v>
      </c>
      <c r="P216" s="113"/>
      <c r="Q216" s="113"/>
      <c r="R216" s="113"/>
      <c r="S216" s="113"/>
      <c r="T216" s="113"/>
      <c r="U216" s="113"/>
      <c r="V216" s="113"/>
      <c r="W216" s="113"/>
      <c r="X216" s="113"/>
    </row>
    <row r="217" spans="1:24" s="114" customFormat="1" ht="25.5">
      <c r="A217" s="92">
        <v>205</v>
      </c>
      <c r="B217" s="93" t="s">
        <v>561</v>
      </c>
      <c r="C217" s="156" t="s">
        <v>562</v>
      </c>
      <c r="D217" s="157"/>
      <c r="E217" s="158" t="s">
        <v>427</v>
      </c>
      <c r="F217" s="86" t="s">
        <v>236</v>
      </c>
      <c r="G217" s="159" t="s">
        <v>233</v>
      </c>
      <c r="H217" s="98">
        <v>4</v>
      </c>
      <c r="I217" s="146">
        <v>300000</v>
      </c>
      <c r="J217" s="110">
        <v>1000000</v>
      </c>
      <c r="K217" s="111"/>
      <c r="L217" s="112"/>
      <c r="M217" s="183"/>
      <c r="P217" s="113"/>
      <c r="Q217" s="113"/>
      <c r="R217" s="113"/>
      <c r="S217" s="113"/>
      <c r="T217" s="113"/>
      <c r="U217" s="113"/>
      <c r="V217" s="113"/>
      <c r="W217" s="113"/>
      <c r="X217" s="113"/>
    </row>
    <row r="218" spans="1:24" s="3" customFormat="1" ht="12.75">
      <c r="A218" s="4" t="s">
        <v>657</v>
      </c>
      <c r="B218" s="115" t="s">
        <v>653</v>
      </c>
      <c r="C218" s="115">
        <v>1</v>
      </c>
      <c r="D218" s="115"/>
      <c r="E218" s="115"/>
      <c r="F218" s="115"/>
      <c r="G218" s="115"/>
      <c r="H218" s="115"/>
      <c r="I218" s="160">
        <f>I219</f>
        <v>1120000</v>
      </c>
      <c r="J218" s="115"/>
      <c r="K218" s="115"/>
      <c r="L218" s="115"/>
      <c r="M218" s="184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13" s="91" customFormat="1" ht="30">
      <c r="A219" s="81">
        <v>1</v>
      </c>
      <c r="B219" s="82" t="s">
        <v>568</v>
      </c>
      <c r="C219" s="83"/>
      <c r="D219" s="84">
        <v>1972</v>
      </c>
      <c r="E219" s="85" t="s">
        <v>569</v>
      </c>
      <c r="F219" s="86" t="s">
        <v>570</v>
      </c>
      <c r="G219" s="87" t="s">
        <v>571</v>
      </c>
      <c r="H219" s="88">
        <v>14</v>
      </c>
      <c r="I219" s="89">
        <f>H219*80000</f>
        <v>1120000</v>
      </c>
      <c r="J219" s="88"/>
      <c r="K219" s="90" t="s">
        <v>572</v>
      </c>
      <c r="L219" s="163" t="s">
        <v>660</v>
      </c>
      <c r="M219" s="193" t="s">
        <v>573</v>
      </c>
    </row>
    <row r="220" spans="1:24" s="3" customFormat="1" ht="18.75" customHeight="1">
      <c r="A220" s="4"/>
      <c r="B220" s="115" t="s">
        <v>574</v>
      </c>
      <c r="C220" s="115">
        <f>C218+C11</f>
        <v>206</v>
      </c>
      <c r="D220" s="115"/>
      <c r="E220" s="115"/>
      <c r="F220" s="115"/>
      <c r="G220" s="115"/>
      <c r="H220" s="115"/>
      <c r="I220" s="162">
        <f>I218+I11</f>
        <v>171530000</v>
      </c>
      <c r="J220" s="162">
        <f>J218+J11</f>
        <v>27000000</v>
      </c>
      <c r="K220" s="115"/>
      <c r="L220" s="115"/>
      <c r="M220" s="184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</sheetData>
  <sheetProtection/>
  <autoFilter ref="A9:EY9"/>
  <mergeCells count="30">
    <mergeCell ref="A20:A21"/>
    <mergeCell ref="D20:D21"/>
    <mergeCell ref="C20:C21"/>
    <mergeCell ref="E20:E21"/>
    <mergeCell ref="M197:P197"/>
    <mergeCell ref="M215:Q215"/>
    <mergeCell ref="M100:N100"/>
    <mergeCell ref="M104:O104"/>
    <mergeCell ref="M119:O119"/>
    <mergeCell ref="L46:L48"/>
    <mergeCell ref="M122:O122"/>
    <mergeCell ref="M132:O132"/>
    <mergeCell ref="M153:O153"/>
    <mergeCell ref="B8:B9"/>
    <mergeCell ref="M67:N67"/>
    <mergeCell ref="C8:D8"/>
    <mergeCell ref="E8:E9"/>
    <mergeCell ref="F8:F9"/>
    <mergeCell ref="G8:G9"/>
    <mergeCell ref="B20:B21"/>
    <mergeCell ref="H8:H9"/>
    <mergeCell ref="A2:B2"/>
    <mergeCell ref="C2:J2"/>
    <mergeCell ref="A3:B3"/>
    <mergeCell ref="C3:J3"/>
    <mergeCell ref="I8:J8"/>
    <mergeCell ref="A4:I4"/>
    <mergeCell ref="A5:J5"/>
    <mergeCell ref="A6:J6"/>
    <mergeCell ref="A8:A9"/>
  </mergeCells>
  <conditionalFormatting sqref="B219">
    <cfRule type="duplicateValues" priority="1" dxfId="9">
      <formula>AND(COUNTIF($B$219:$B$219,B219)&gt;1,NOT(ISBLANK(B219)))</formula>
    </cfRule>
  </conditionalFormatting>
  <printOptions horizontalCentered="1"/>
  <pageMargins left="0.1968503937007874" right="0.1968503937007874" top="0.1968503937007874" bottom="0.1968503937007874" header="0.1968503937007874" footer="0"/>
  <pageSetup horizontalDpi="600" verticalDpi="600" orientation="landscape" paperSize="9" r:id="rId2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15"/>
  <sheetViews>
    <sheetView zoomScalePageLayoutView="0" workbookViewId="0" topLeftCell="A70">
      <selection activeCell="K77" sqref="K77"/>
    </sheetView>
  </sheetViews>
  <sheetFormatPr defaultColWidth="8.88671875" defaultRowHeight="18.75"/>
  <cols>
    <col min="1" max="1" width="3.88671875" style="0" customWidth="1"/>
    <col min="2" max="2" width="18.99609375" style="0" customWidth="1"/>
    <col min="5" max="5" width="15.77734375" style="0" customWidth="1"/>
    <col min="6" max="6" width="18.77734375" style="0" customWidth="1"/>
    <col min="10" max="10" width="10.21484375" style="0" customWidth="1"/>
    <col min="11" max="11" width="10.3359375" style="0" customWidth="1"/>
  </cols>
  <sheetData>
    <row r="2" spans="1:11" ht="18.75">
      <c r="A2" s="231" t="s">
        <v>0</v>
      </c>
      <c r="B2" s="231" t="s">
        <v>3</v>
      </c>
      <c r="C2" s="231" t="s">
        <v>4</v>
      </c>
      <c r="D2" s="231"/>
      <c r="E2" s="251" t="s">
        <v>600</v>
      </c>
      <c r="F2" s="251" t="s">
        <v>601</v>
      </c>
      <c r="G2" s="236" t="s">
        <v>5</v>
      </c>
      <c r="H2" s="229" t="s">
        <v>6</v>
      </c>
      <c r="I2" s="226" t="s">
        <v>7</v>
      </c>
      <c r="J2" s="229" t="s">
        <v>343</v>
      </c>
      <c r="K2" s="229"/>
    </row>
    <row r="3" spans="1:11" ht="38.25">
      <c r="A3" s="231"/>
      <c r="B3" s="231"/>
      <c r="C3" s="9" t="s">
        <v>9</v>
      </c>
      <c r="D3" s="9" t="s">
        <v>10</v>
      </c>
      <c r="E3" s="252"/>
      <c r="F3" s="252"/>
      <c r="G3" s="236"/>
      <c r="H3" s="229"/>
      <c r="I3" s="226"/>
      <c r="J3" s="11" t="s">
        <v>344</v>
      </c>
      <c r="K3" s="10" t="s">
        <v>345</v>
      </c>
    </row>
    <row r="4" spans="1:11" ht="18.75">
      <c r="A4" s="12">
        <v>1</v>
      </c>
      <c r="B4" s="13">
        <v>2</v>
      </c>
      <c r="C4" s="12">
        <v>3</v>
      </c>
      <c r="D4" s="13">
        <v>4</v>
      </c>
      <c r="E4" s="14">
        <v>5</v>
      </c>
      <c r="F4" s="14"/>
      <c r="G4" s="15" t="s">
        <v>14</v>
      </c>
      <c r="H4" s="13">
        <v>7</v>
      </c>
      <c r="I4" s="16">
        <v>8</v>
      </c>
      <c r="J4" s="13">
        <v>9</v>
      </c>
      <c r="K4" s="4">
        <v>10</v>
      </c>
    </row>
    <row r="5" spans="1:11" ht="25.5">
      <c r="A5" s="18" t="s">
        <v>566</v>
      </c>
      <c r="B5" s="19" t="s">
        <v>649</v>
      </c>
      <c r="C5" s="20"/>
      <c r="D5" s="20"/>
      <c r="E5" s="20"/>
      <c r="F5" s="20"/>
      <c r="G5" s="21"/>
      <c r="H5" s="21"/>
      <c r="I5" s="22"/>
      <c r="J5" s="65"/>
      <c r="K5" s="65"/>
    </row>
    <row r="6" spans="1:11" ht="18.75">
      <c r="A6" s="18" t="s">
        <v>566</v>
      </c>
      <c r="B6" s="19" t="s">
        <v>663</v>
      </c>
      <c r="C6" s="20"/>
      <c r="D6" s="20"/>
      <c r="E6" s="20"/>
      <c r="F6" s="194"/>
      <c r="G6" s="21"/>
      <c r="H6" s="195"/>
      <c r="I6" s="22"/>
      <c r="J6" s="65"/>
      <c r="K6" s="65"/>
    </row>
    <row r="7" spans="1:11" ht="18.75">
      <c r="A7" s="23">
        <v>1</v>
      </c>
      <c r="B7" s="31" t="s">
        <v>67</v>
      </c>
      <c r="C7" s="32" t="s">
        <v>68</v>
      </c>
      <c r="D7" s="26"/>
      <c r="E7" s="27" t="s">
        <v>348</v>
      </c>
      <c r="F7" s="196" t="s">
        <v>640</v>
      </c>
      <c r="G7" s="28" t="s">
        <v>39</v>
      </c>
      <c r="H7" s="35" t="s">
        <v>35</v>
      </c>
      <c r="I7" s="33">
        <v>7</v>
      </c>
      <c r="J7" s="30">
        <v>480000</v>
      </c>
      <c r="K7" s="34"/>
    </row>
    <row r="8" spans="1:11" s="73" customFormat="1" ht="18.75">
      <c r="A8" s="66">
        <v>2</v>
      </c>
      <c r="B8" s="38" t="s">
        <v>69</v>
      </c>
      <c r="C8" s="39"/>
      <c r="D8" s="40" t="s">
        <v>70</v>
      </c>
      <c r="E8" s="41" t="s">
        <v>348</v>
      </c>
      <c r="F8" s="197" t="s">
        <v>640</v>
      </c>
      <c r="G8" s="42" t="s">
        <v>39</v>
      </c>
      <c r="H8" s="78" t="s">
        <v>35</v>
      </c>
      <c r="I8" s="79">
        <v>7</v>
      </c>
      <c r="J8" s="80">
        <v>480000</v>
      </c>
      <c r="K8" s="43">
        <v>1000000</v>
      </c>
    </row>
    <row r="9" spans="1:11" ht="18.75">
      <c r="A9" s="23">
        <v>3</v>
      </c>
      <c r="B9" s="31" t="s">
        <v>71</v>
      </c>
      <c r="C9" s="32" t="s">
        <v>72</v>
      </c>
      <c r="D9" s="26"/>
      <c r="E9" s="27" t="s">
        <v>349</v>
      </c>
      <c r="F9" s="198"/>
      <c r="G9" s="28" t="s">
        <v>73</v>
      </c>
      <c r="H9" s="35" t="s">
        <v>35</v>
      </c>
      <c r="I9" s="33">
        <v>7</v>
      </c>
      <c r="J9" s="30">
        <v>480000</v>
      </c>
      <c r="K9" s="34"/>
    </row>
    <row r="10" spans="1:11" ht="18.75">
      <c r="A10" s="23">
        <v>4</v>
      </c>
      <c r="B10" s="31" t="s">
        <v>74</v>
      </c>
      <c r="C10" s="32" t="s">
        <v>351</v>
      </c>
      <c r="D10" s="26"/>
      <c r="E10" s="27" t="s">
        <v>348</v>
      </c>
      <c r="F10" s="198"/>
      <c r="G10" s="28" t="s">
        <v>75</v>
      </c>
      <c r="H10" s="35" t="s">
        <v>35</v>
      </c>
      <c r="I10" s="33">
        <v>9</v>
      </c>
      <c r="J10" s="30">
        <v>640000</v>
      </c>
      <c r="K10" s="34"/>
    </row>
    <row r="11" spans="1:11" ht="18.75">
      <c r="A11" s="23">
        <v>5</v>
      </c>
      <c r="B11" s="31" t="s">
        <v>76</v>
      </c>
      <c r="C11" s="32" t="s">
        <v>77</v>
      </c>
      <c r="D11" s="26"/>
      <c r="E11" s="27" t="s">
        <v>350</v>
      </c>
      <c r="F11" s="198"/>
      <c r="G11" s="28" t="s">
        <v>78</v>
      </c>
      <c r="H11" s="35" t="s">
        <v>35</v>
      </c>
      <c r="I11" s="33">
        <v>9</v>
      </c>
      <c r="J11" s="30">
        <v>640000</v>
      </c>
      <c r="K11" s="34"/>
    </row>
    <row r="12" spans="1:11" s="73" customFormat="1" ht="18.75">
      <c r="A12" s="23">
        <v>6</v>
      </c>
      <c r="B12" s="38" t="s">
        <v>79</v>
      </c>
      <c r="C12" s="40" t="s">
        <v>80</v>
      </c>
      <c r="D12" s="39"/>
      <c r="E12" s="41" t="s">
        <v>81</v>
      </c>
      <c r="F12" s="197" t="s">
        <v>640</v>
      </c>
      <c r="G12" s="42" t="s">
        <v>78</v>
      </c>
      <c r="H12" s="78" t="s">
        <v>35</v>
      </c>
      <c r="I12" s="79">
        <v>9</v>
      </c>
      <c r="J12" s="80">
        <v>640000</v>
      </c>
      <c r="K12" s="43">
        <v>1000000</v>
      </c>
    </row>
    <row r="13" spans="1:11" s="73" customFormat="1" ht="18.75">
      <c r="A13" s="23">
        <v>7</v>
      </c>
      <c r="B13" s="38" t="s">
        <v>82</v>
      </c>
      <c r="C13" s="40" t="s">
        <v>83</v>
      </c>
      <c r="D13" s="39"/>
      <c r="E13" s="41" t="s">
        <v>352</v>
      </c>
      <c r="F13" s="199"/>
      <c r="G13" s="42" t="s">
        <v>84</v>
      </c>
      <c r="H13" s="78" t="s">
        <v>35</v>
      </c>
      <c r="I13" s="79">
        <v>4</v>
      </c>
      <c r="J13" s="80">
        <v>240000</v>
      </c>
      <c r="K13" s="43">
        <v>1000000</v>
      </c>
    </row>
    <row r="14" spans="1:11" s="73" customFormat="1" ht="18.75">
      <c r="A14" s="23">
        <v>8</v>
      </c>
      <c r="B14" s="38" t="s">
        <v>85</v>
      </c>
      <c r="C14" s="39"/>
      <c r="D14" s="40" t="s">
        <v>86</v>
      </c>
      <c r="E14" s="41" t="s">
        <v>352</v>
      </c>
      <c r="F14" s="199"/>
      <c r="G14" s="42" t="s">
        <v>84</v>
      </c>
      <c r="H14" s="78" t="s">
        <v>35</v>
      </c>
      <c r="I14" s="79">
        <v>4</v>
      </c>
      <c r="J14" s="38">
        <v>240000</v>
      </c>
      <c r="K14" s="43">
        <v>1000000</v>
      </c>
    </row>
    <row r="15" spans="1:11" ht="18.75">
      <c r="A15" s="23">
        <v>9</v>
      </c>
      <c r="B15" s="31" t="s">
        <v>87</v>
      </c>
      <c r="C15" s="37" t="s">
        <v>577</v>
      </c>
      <c r="D15" s="26"/>
      <c r="E15" s="27" t="s">
        <v>352</v>
      </c>
      <c r="F15" s="198"/>
      <c r="G15" s="28" t="s">
        <v>84</v>
      </c>
      <c r="H15" s="35" t="s">
        <v>35</v>
      </c>
      <c r="I15" s="33">
        <v>4</v>
      </c>
      <c r="J15" s="31">
        <v>240000</v>
      </c>
      <c r="K15" s="34"/>
    </row>
    <row r="16" spans="1:11" ht="18.75">
      <c r="A16" s="23">
        <v>10</v>
      </c>
      <c r="B16" s="31" t="s">
        <v>12</v>
      </c>
      <c r="C16" s="26"/>
      <c r="D16" s="32" t="s">
        <v>88</v>
      </c>
      <c r="E16" s="27" t="s">
        <v>352</v>
      </c>
      <c r="F16" s="198"/>
      <c r="G16" s="28" t="s">
        <v>84</v>
      </c>
      <c r="H16" s="35" t="s">
        <v>35</v>
      </c>
      <c r="I16" s="33">
        <v>4</v>
      </c>
      <c r="J16" s="31">
        <v>240000</v>
      </c>
      <c r="K16" s="34"/>
    </row>
    <row r="17" spans="1:11" ht="18.75">
      <c r="A17" s="23">
        <v>11</v>
      </c>
      <c r="B17" s="31" t="s">
        <v>239</v>
      </c>
      <c r="C17" s="32" t="s">
        <v>240</v>
      </c>
      <c r="D17" s="26"/>
      <c r="E17" s="27" t="s">
        <v>81</v>
      </c>
      <c r="F17" s="198"/>
      <c r="G17" s="55" t="s">
        <v>236</v>
      </c>
      <c r="H17" s="51" t="s">
        <v>59</v>
      </c>
      <c r="I17" s="68">
        <v>14</v>
      </c>
      <c r="J17" s="31">
        <v>1010000</v>
      </c>
      <c r="K17" s="36"/>
    </row>
    <row r="18" spans="1:11" s="73" customFormat="1" ht="30">
      <c r="A18" s="23">
        <v>12</v>
      </c>
      <c r="B18" s="38" t="s">
        <v>322</v>
      </c>
      <c r="C18" s="74" t="s">
        <v>323</v>
      </c>
      <c r="D18" s="75"/>
      <c r="E18" s="58" t="s">
        <v>391</v>
      </c>
      <c r="F18" s="200"/>
      <c r="G18" s="59" t="s">
        <v>233</v>
      </c>
      <c r="H18" s="60" t="s">
        <v>285</v>
      </c>
      <c r="I18" s="72">
        <v>14</v>
      </c>
      <c r="J18" s="38">
        <v>1070000</v>
      </c>
      <c r="K18" s="62">
        <v>1000000</v>
      </c>
    </row>
    <row r="19" spans="1:11" s="73" customFormat="1" ht="30">
      <c r="A19" s="23">
        <v>13</v>
      </c>
      <c r="B19" s="56" t="s">
        <v>414</v>
      </c>
      <c r="C19" s="57" t="s">
        <v>415</v>
      </c>
      <c r="D19" s="57"/>
      <c r="E19" s="58" t="s">
        <v>589</v>
      </c>
      <c r="F19" s="200"/>
      <c r="G19" s="59" t="s">
        <v>244</v>
      </c>
      <c r="H19" s="60" t="s">
        <v>285</v>
      </c>
      <c r="I19" s="72">
        <v>16</v>
      </c>
      <c r="J19" s="56">
        <v>1230000</v>
      </c>
      <c r="K19" s="62">
        <v>1000000</v>
      </c>
    </row>
    <row r="20" spans="1:11" ht="30">
      <c r="A20" s="23">
        <v>14</v>
      </c>
      <c r="B20" s="24" t="s">
        <v>541</v>
      </c>
      <c r="C20" s="54" t="s">
        <v>542</v>
      </c>
      <c r="D20" s="54"/>
      <c r="E20" s="49" t="s">
        <v>543</v>
      </c>
      <c r="F20" s="201"/>
      <c r="G20" s="64" t="s">
        <v>259</v>
      </c>
      <c r="H20" s="64" t="s">
        <v>39</v>
      </c>
      <c r="I20" s="29">
        <v>14</v>
      </c>
      <c r="J20" s="24">
        <v>1010000</v>
      </c>
      <c r="K20" s="50"/>
    </row>
    <row r="21" spans="1:11" s="212" customFormat="1" ht="18.75">
      <c r="A21" s="202" t="s">
        <v>657</v>
      </c>
      <c r="B21" s="203" t="s">
        <v>664</v>
      </c>
      <c r="C21" s="204"/>
      <c r="D21" s="205"/>
      <c r="E21" s="206"/>
      <c r="F21" s="207"/>
      <c r="G21" s="208"/>
      <c r="H21" s="209"/>
      <c r="I21" s="210"/>
      <c r="J21" s="203"/>
      <c r="K21" s="211"/>
    </row>
    <row r="22" spans="1:11" ht="30">
      <c r="A22" s="23">
        <v>1</v>
      </c>
      <c r="B22" s="31" t="s">
        <v>89</v>
      </c>
      <c r="C22" s="37" t="s">
        <v>578</v>
      </c>
      <c r="D22" s="26"/>
      <c r="E22" s="27" t="s">
        <v>353</v>
      </c>
      <c r="F22" s="198"/>
      <c r="G22" s="28" t="s">
        <v>59</v>
      </c>
      <c r="H22" s="35" t="s">
        <v>90</v>
      </c>
      <c r="I22" s="33">
        <v>7</v>
      </c>
      <c r="J22" s="31">
        <v>450000</v>
      </c>
      <c r="K22" s="34"/>
    </row>
    <row r="23" spans="1:11" ht="18.75">
      <c r="A23" s="23">
        <v>2</v>
      </c>
      <c r="B23" s="31" t="s">
        <v>91</v>
      </c>
      <c r="C23" s="26"/>
      <c r="D23" s="32" t="s">
        <v>92</v>
      </c>
      <c r="E23" s="27" t="s">
        <v>354</v>
      </c>
      <c r="F23" s="198"/>
      <c r="G23" s="28" t="s">
        <v>59</v>
      </c>
      <c r="H23" s="35" t="s">
        <v>90</v>
      </c>
      <c r="I23" s="33">
        <v>7</v>
      </c>
      <c r="J23" s="31">
        <v>450000</v>
      </c>
      <c r="K23" s="34"/>
    </row>
    <row r="24" spans="1:11" ht="30">
      <c r="A24" s="23">
        <v>3</v>
      </c>
      <c r="B24" s="24" t="s">
        <v>411</v>
      </c>
      <c r="C24" s="54" t="s">
        <v>412</v>
      </c>
      <c r="D24" s="54"/>
      <c r="E24" s="49" t="s">
        <v>413</v>
      </c>
      <c r="F24" s="201"/>
      <c r="G24" s="55" t="s">
        <v>236</v>
      </c>
      <c r="H24" s="51" t="s">
        <v>285</v>
      </c>
      <c r="I24" s="71">
        <v>17</v>
      </c>
      <c r="J24" s="24">
        <v>1310000</v>
      </c>
      <c r="K24" s="50"/>
    </row>
    <row r="25" spans="1:11" s="212" customFormat="1" ht="18.75">
      <c r="A25" s="202" t="s">
        <v>665</v>
      </c>
      <c r="B25" s="203" t="s">
        <v>666</v>
      </c>
      <c r="C25" s="204"/>
      <c r="D25" s="205"/>
      <c r="E25" s="206"/>
      <c r="F25" s="207"/>
      <c r="G25" s="208"/>
      <c r="H25" s="209"/>
      <c r="I25" s="210"/>
      <c r="J25" s="203"/>
      <c r="K25" s="211"/>
    </row>
    <row r="26" spans="1:11" ht="30">
      <c r="A26" s="23">
        <v>1</v>
      </c>
      <c r="B26" s="31" t="s">
        <v>93</v>
      </c>
      <c r="C26" s="26"/>
      <c r="D26" s="32" t="s">
        <v>94</v>
      </c>
      <c r="E26" s="27" t="s">
        <v>355</v>
      </c>
      <c r="F26" s="198" t="s">
        <v>641</v>
      </c>
      <c r="G26" s="28" t="s">
        <v>39</v>
      </c>
      <c r="H26" s="35" t="s">
        <v>90</v>
      </c>
      <c r="I26" s="33">
        <v>8</v>
      </c>
      <c r="J26" s="31">
        <v>530000</v>
      </c>
      <c r="K26" s="34"/>
    </row>
    <row r="27" spans="1:11" ht="30">
      <c r="A27" s="23">
        <v>2</v>
      </c>
      <c r="B27" s="31" t="s">
        <v>96</v>
      </c>
      <c r="C27" s="26"/>
      <c r="D27" s="32" t="s">
        <v>97</v>
      </c>
      <c r="E27" s="27" t="s">
        <v>356</v>
      </c>
      <c r="F27" s="198"/>
      <c r="G27" s="28" t="s">
        <v>39</v>
      </c>
      <c r="H27" s="35" t="s">
        <v>90</v>
      </c>
      <c r="I27" s="33">
        <v>8</v>
      </c>
      <c r="J27" s="31">
        <v>530000</v>
      </c>
      <c r="K27" s="34"/>
    </row>
    <row r="28" spans="1:11" ht="30">
      <c r="A28" s="23">
        <v>3</v>
      </c>
      <c r="B28" s="31" t="s">
        <v>98</v>
      </c>
      <c r="C28" s="26"/>
      <c r="D28" s="32" t="s">
        <v>99</v>
      </c>
      <c r="E28" s="27" t="s">
        <v>100</v>
      </c>
      <c r="F28" s="198"/>
      <c r="G28" s="28" t="s">
        <v>39</v>
      </c>
      <c r="H28" s="35" t="s">
        <v>90</v>
      </c>
      <c r="I28" s="33">
        <v>8</v>
      </c>
      <c r="J28" s="31">
        <v>530000</v>
      </c>
      <c r="K28" s="34"/>
    </row>
    <row r="29" spans="1:11" ht="30">
      <c r="A29" s="23">
        <v>4</v>
      </c>
      <c r="B29" s="31" t="s">
        <v>101</v>
      </c>
      <c r="C29" s="26"/>
      <c r="D29" s="32" t="s">
        <v>102</v>
      </c>
      <c r="E29" s="27" t="s">
        <v>358</v>
      </c>
      <c r="F29" s="198"/>
      <c r="G29" s="28" t="s">
        <v>39</v>
      </c>
      <c r="H29" s="35" t="s">
        <v>90</v>
      </c>
      <c r="I29" s="33">
        <v>8</v>
      </c>
      <c r="J29" s="31">
        <v>530000</v>
      </c>
      <c r="K29" s="34"/>
    </row>
    <row r="30" spans="1:11" ht="30">
      <c r="A30" s="23">
        <v>5</v>
      </c>
      <c r="B30" s="31" t="s">
        <v>103</v>
      </c>
      <c r="C30" s="26"/>
      <c r="D30" s="32" t="s">
        <v>104</v>
      </c>
      <c r="E30" s="27" t="s">
        <v>357</v>
      </c>
      <c r="F30" s="198"/>
      <c r="G30" s="28" t="s">
        <v>39</v>
      </c>
      <c r="H30" s="35" t="s">
        <v>90</v>
      </c>
      <c r="I30" s="33">
        <v>8</v>
      </c>
      <c r="J30" s="31">
        <v>530000</v>
      </c>
      <c r="K30" s="34"/>
    </row>
    <row r="31" spans="1:11" ht="30">
      <c r="A31" s="23">
        <v>6</v>
      </c>
      <c r="B31" s="31" t="s">
        <v>105</v>
      </c>
      <c r="C31" s="26"/>
      <c r="D31" s="32" t="s">
        <v>106</v>
      </c>
      <c r="E31" s="27" t="s">
        <v>357</v>
      </c>
      <c r="F31" s="198"/>
      <c r="G31" s="28" t="s">
        <v>39</v>
      </c>
      <c r="H31" s="28" t="s">
        <v>90</v>
      </c>
      <c r="I31" s="68">
        <v>8</v>
      </c>
      <c r="J31" s="31">
        <v>530000</v>
      </c>
      <c r="K31" s="34"/>
    </row>
    <row r="32" spans="1:11" ht="30">
      <c r="A32" s="23">
        <v>7</v>
      </c>
      <c r="B32" s="31" t="s">
        <v>267</v>
      </c>
      <c r="C32" s="32" t="s">
        <v>268</v>
      </c>
      <c r="D32" s="26"/>
      <c r="E32" s="27" t="s">
        <v>95</v>
      </c>
      <c r="F32" s="198"/>
      <c r="G32" s="55" t="s">
        <v>24</v>
      </c>
      <c r="H32" s="51" t="s">
        <v>50</v>
      </c>
      <c r="I32" s="68">
        <v>17</v>
      </c>
      <c r="J32" s="31">
        <v>1310000</v>
      </c>
      <c r="K32" s="36"/>
    </row>
    <row r="33" spans="1:11" ht="30">
      <c r="A33" s="23">
        <v>8</v>
      </c>
      <c r="B33" s="31" t="s">
        <v>298</v>
      </c>
      <c r="C33" s="32" t="s">
        <v>299</v>
      </c>
      <c r="D33" s="26"/>
      <c r="E33" s="27" t="s">
        <v>586</v>
      </c>
      <c r="F33" s="198"/>
      <c r="G33" s="55" t="s">
        <v>24</v>
      </c>
      <c r="H33" s="51" t="s">
        <v>34</v>
      </c>
      <c r="I33" s="68">
        <v>14</v>
      </c>
      <c r="J33" s="31">
        <v>1010000</v>
      </c>
      <c r="K33" s="36"/>
    </row>
    <row r="34" spans="1:11" ht="30">
      <c r="A34" s="23">
        <v>9</v>
      </c>
      <c r="B34" s="31" t="s">
        <v>300</v>
      </c>
      <c r="C34" s="53" t="s">
        <v>587</v>
      </c>
      <c r="D34" s="26"/>
      <c r="E34" s="27" t="s">
        <v>588</v>
      </c>
      <c r="F34" s="198"/>
      <c r="G34" s="55" t="s">
        <v>24</v>
      </c>
      <c r="H34" s="51" t="s">
        <v>34</v>
      </c>
      <c r="I34" s="68">
        <v>14</v>
      </c>
      <c r="J34" s="31">
        <v>1010000</v>
      </c>
      <c r="K34" s="36"/>
    </row>
    <row r="35" spans="1:11" ht="30">
      <c r="A35" s="23">
        <v>10</v>
      </c>
      <c r="B35" s="24" t="s">
        <v>467</v>
      </c>
      <c r="C35" s="54"/>
      <c r="D35" s="54" t="s">
        <v>468</v>
      </c>
      <c r="E35" s="49" t="s">
        <v>471</v>
      </c>
      <c r="F35" s="201"/>
      <c r="G35" s="55" t="s">
        <v>282</v>
      </c>
      <c r="H35" s="51" t="s">
        <v>78</v>
      </c>
      <c r="I35" s="71">
        <v>14</v>
      </c>
      <c r="J35" s="24">
        <v>1010000</v>
      </c>
      <c r="K35" s="50"/>
    </row>
    <row r="36" spans="1:11" s="73" customFormat="1" ht="30">
      <c r="A36" s="23">
        <v>11</v>
      </c>
      <c r="B36" s="56" t="s">
        <v>479</v>
      </c>
      <c r="C36" s="57"/>
      <c r="D36" s="57" t="s">
        <v>480</v>
      </c>
      <c r="E36" s="58" t="s">
        <v>95</v>
      </c>
      <c r="F36" s="200"/>
      <c r="G36" s="59" t="s">
        <v>24</v>
      </c>
      <c r="H36" s="60" t="s">
        <v>34</v>
      </c>
      <c r="I36" s="72">
        <v>14</v>
      </c>
      <c r="J36" s="56">
        <v>1010000</v>
      </c>
      <c r="K36" s="62">
        <v>1000000</v>
      </c>
    </row>
    <row r="37" spans="1:11" ht="30">
      <c r="A37" s="23">
        <v>12</v>
      </c>
      <c r="B37" s="24" t="s">
        <v>393</v>
      </c>
      <c r="C37" s="46"/>
      <c r="D37" s="25" t="s">
        <v>394</v>
      </c>
      <c r="E37" s="49" t="s">
        <v>395</v>
      </c>
      <c r="F37" s="201"/>
      <c r="G37" s="55" t="s">
        <v>24</v>
      </c>
      <c r="H37" s="51" t="s">
        <v>50</v>
      </c>
      <c r="I37" s="71">
        <v>17</v>
      </c>
      <c r="J37" s="24">
        <v>1280000</v>
      </c>
      <c r="K37" s="50"/>
    </row>
    <row r="38" spans="1:11" ht="30">
      <c r="A38" s="23">
        <v>13</v>
      </c>
      <c r="B38" s="24" t="s">
        <v>485</v>
      </c>
      <c r="C38" s="54" t="s">
        <v>486</v>
      </c>
      <c r="D38" s="54"/>
      <c r="E38" s="49" t="s">
        <v>395</v>
      </c>
      <c r="F38" s="201"/>
      <c r="G38" s="55" t="s">
        <v>24</v>
      </c>
      <c r="H38" s="51" t="s">
        <v>34</v>
      </c>
      <c r="I38" s="71">
        <v>14</v>
      </c>
      <c r="J38" s="24">
        <v>1010000</v>
      </c>
      <c r="K38" s="50"/>
    </row>
    <row r="39" spans="1:11" ht="30">
      <c r="A39" s="23">
        <v>14</v>
      </c>
      <c r="B39" s="24" t="s">
        <v>552</v>
      </c>
      <c r="C39" s="54" t="s">
        <v>553</v>
      </c>
      <c r="D39" s="54"/>
      <c r="E39" s="49" t="s">
        <v>554</v>
      </c>
      <c r="F39" s="201"/>
      <c r="G39" s="64" t="s">
        <v>282</v>
      </c>
      <c r="H39" s="64" t="s">
        <v>59</v>
      </c>
      <c r="I39" s="29">
        <v>17</v>
      </c>
      <c r="J39" s="24">
        <v>1250000</v>
      </c>
      <c r="K39" s="50"/>
    </row>
    <row r="40" spans="1:11" s="212" customFormat="1" ht="18.75">
      <c r="A40" s="202" t="s">
        <v>667</v>
      </c>
      <c r="B40" s="203" t="s">
        <v>668</v>
      </c>
      <c r="C40" s="204"/>
      <c r="D40" s="205"/>
      <c r="E40" s="206"/>
      <c r="F40" s="207"/>
      <c r="G40" s="208"/>
      <c r="H40" s="208"/>
      <c r="I40" s="213"/>
      <c r="J40" s="203"/>
      <c r="K40" s="211"/>
    </row>
    <row r="41" spans="1:11" ht="18.75">
      <c r="A41" s="23">
        <v>1</v>
      </c>
      <c r="B41" s="31" t="s">
        <v>107</v>
      </c>
      <c r="C41" s="32" t="s">
        <v>108</v>
      </c>
      <c r="D41" s="26"/>
      <c r="E41" s="27" t="s">
        <v>359</v>
      </c>
      <c r="F41" s="198"/>
      <c r="G41" s="28" t="s">
        <v>78</v>
      </c>
      <c r="H41" s="28" t="s">
        <v>90</v>
      </c>
      <c r="I41" s="68">
        <v>10</v>
      </c>
      <c r="J41" s="31">
        <v>720000</v>
      </c>
      <c r="K41" s="34"/>
    </row>
    <row r="42" spans="1:11" ht="18.75">
      <c r="A42" s="23">
        <v>2</v>
      </c>
      <c r="B42" s="31" t="s">
        <v>109</v>
      </c>
      <c r="C42" s="32" t="s">
        <v>110</v>
      </c>
      <c r="D42" s="26"/>
      <c r="E42" s="27" t="s">
        <v>359</v>
      </c>
      <c r="F42" s="198"/>
      <c r="G42" s="28" t="s">
        <v>78</v>
      </c>
      <c r="H42" s="28" t="s">
        <v>90</v>
      </c>
      <c r="I42" s="68">
        <v>10</v>
      </c>
      <c r="J42" s="31">
        <v>720000</v>
      </c>
      <c r="K42" s="34"/>
    </row>
    <row r="43" spans="1:11" s="73" customFormat="1" ht="18.75">
      <c r="A43" s="23">
        <v>3</v>
      </c>
      <c r="B43" s="38" t="s">
        <v>364</v>
      </c>
      <c r="C43" s="39"/>
      <c r="D43" s="40" t="s">
        <v>111</v>
      </c>
      <c r="E43" s="41" t="s">
        <v>359</v>
      </c>
      <c r="F43" s="199"/>
      <c r="G43" s="42" t="s">
        <v>78</v>
      </c>
      <c r="H43" s="42" t="s">
        <v>90</v>
      </c>
      <c r="I43" s="69">
        <v>10</v>
      </c>
      <c r="J43" s="38">
        <v>720000</v>
      </c>
      <c r="K43" s="43">
        <v>1000000</v>
      </c>
    </row>
    <row r="44" spans="1:11" s="73" customFormat="1" ht="18.75">
      <c r="A44" s="23">
        <v>4</v>
      </c>
      <c r="B44" s="38" t="s">
        <v>112</v>
      </c>
      <c r="C44" s="40" t="s">
        <v>579</v>
      </c>
      <c r="D44" s="39"/>
      <c r="E44" s="41" t="s">
        <v>359</v>
      </c>
      <c r="F44" s="199"/>
      <c r="G44" s="42" t="s">
        <v>78</v>
      </c>
      <c r="H44" s="42" t="s">
        <v>90</v>
      </c>
      <c r="I44" s="69">
        <v>10</v>
      </c>
      <c r="J44" s="38">
        <v>720000</v>
      </c>
      <c r="K44" s="43">
        <v>1000000</v>
      </c>
    </row>
    <row r="45" spans="1:11" s="73" customFormat="1" ht="18.75">
      <c r="A45" s="23">
        <v>5</v>
      </c>
      <c r="B45" s="38" t="s">
        <v>114</v>
      </c>
      <c r="C45" s="40" t="s">
        <v>360</v>
      </c>
      <c r="D45" s="39"/>
      <c r="E45" s="41" t="s">
        <v>606</v>
      </c>
      <c r="F45" s="199" t="s">
        <v>642</v>
      </c>
      <c r="G45" s="42" t="s">
        <v>78</v>
      </c>
      <c r="H45" s="42" t="s">
        <v>90</v>
      </c>
      <c r="I45" s="69">
        <v>10</v>
      </c>
      <c r="J45" s="38">
        <v>720000</v>
      </c>
      <c r="K45" s="43">
        <v>1000000</v>
      </c>
    </row>
    <row r="46" spans="1:11" ht="18.75">
      <c r="A46" s="23">
        <v>6</v>
      </c>
      <c r="B46" s="31" t="s">
        <v>115</v>
      </c>
      <c r="C46" s="32" t="s">
        <v>116</v>
      </c>
      <c r="D46" s="26"/>
      <c r="E46" s="27" t="s">
        <v>359</v>
      </c>
      <c r="F46" s="198"/>
      <c r="G46" s="28" t="s">
        <v>78</v>
      </c>
      <c r="H46" s="28" t="s">
        <v>90</v>
      </c>
      <c r="I46" s="68">
        <v>10</v>
      </c>
      <c r="J46" s="31">
        <v>720000</v>
      </c>
      <c r="K46" s="34"/>
    </row>
    <row r="47" spans="1:11" ht="30">
      <c r="A47" s="23">
        <v>7</v>
      </c>
      <c r="B47" s="31" t="s">
        <v>117</v>
      </c>
      <c r="C47" s="26"/>
      <c r="D47" s="32" t="s">
        <v>118</v>
      </c>
      <c r="E47" s="27" t="s">
        <v>119</v>
      </c>
      <c r="F47" s="198" t="s">
        <v>642</v>
      </c>
      <c r="G47" s="28" t="s">
        <v>78</v>
      </c>
      <c r="H47" s="28" t="s">
        <v>90</v>
      </c>
      <c r="I47" s="68">
        <v>10</v>
      </c>
      <c r="J47" s="31">
        <v>720000</v>
      </c>
      <c r="K47" s="34"/>
    </row>
    <row r="48" spans="1:11" s="73" customFormat="1" ht="18.75">
      <c r="A48" s="23">
        <v>8</v>
      </c>
      <c r="B48" s="38" t="s">
        <v>120</v>
      </c>
      <c r="C48" s="39"/>
      <c r="D48" s="76" t="s">
        <v>580</v>
      </c>
      <c r="E48" s="41" t="s">
        <v>359</v>
      </c>
      <c r="F48" s="199"/>
      <c r="G48" s="42" t="s">
        <v>78</v>
      </c>
      <c r="H48" s="42" t="s">
        <v>90</v>
      </c>
      <c r="I48" s="69">
        <v>10</v>
      </c>
      <c r="J48" s="38">
        <v>720000</v>
      </c>
      <c r="K48" s="43">
        <v>1000000</v>
      </c>
    </row>
    <row r="49" spans="1:11" ht="18.75">
      <c r="A49" s="23">
        <v>9</v>
      </c>
      <c r="B49" s="31" t="s">
        <v>121</v>
      </c>
      <c r="C49" s="26"/>
      <c r="D49" s="44">
        <v>27733</v>
      </c>
      <c r="E49" s="27" t="s">
        <v>361</v>
      </c>
      <c r="F49" s="198"/>
      <c r="G49" s="28" t="s">
        <v>39</v>
      </c>
      <c r="H49" s="28" t="s">
        <v>27</v>
      </c>
      <c r="I49" s="68">
        <v>9</v>
      </c>
      <c r="J49" s="31">
        <v>640000</v>
      </c>
      <c r="K49" s="34"/>
    </row>
    <row r="50" spans="1:11" ht="18.75">
      <c r="A50" s="23">
        <v>10</v>
      </c>
      <c r="B50" s="31" t="s">
        <v>122</v>
      </c>
      <c r="C50" s="26"/>
      <c r="D50" s="32" t="s">
        <v>13</v>
      </c>
      <c r="E50" s="27" t="s">
        <v>362</v>
      </c>
      <c r="F50" s="198" t="s">
        <v>643</v>
      </c>
      <c r="G50" s="28" t="s">
        <v>39</v>
      </c>
      <c r="H50" s="28" t="s">
        <v>27</v>
      </c>
      <c r="I50" s="68">
        <v>9</v>
      </c>
      <c r="J50" s="31">
        <v>640000</v>
      </c>
      <c r="K50" s="34"/>
    </row>
    <row r="51" spans="1:11" ht="18.75">
      <c r="A51" s="23">
        <v>11</v>
      </c>
      <c r="B51" s="31" t="s">
        <v>123</v>
      </c>
      <c r="C51" s="26"/>
      <c r="D51" s="32" t="s">
        <v>124</v>
      </c>
      <c r="E51" s="27" t="s">
        <v>361</v>
      </c>
      <c r="F51" s="198"/>
      <c r="G51" s="28" t="s">
        <v>39</v>
      </c>
      <c r="H51" s="28" t="s">
        <v>27</v>
      </c>
      <c r="I51" s="68">
        <v>9</v>
      </c>
      <c r="J51" s="31">
        <v>640000</v>
      </c>
      <c r="K51" s="34"/>
    </row>
    <row r="52" spans="1:11" s="67" customFormat="1" ht="18.75">
      <c r="A52" s="23">
        <v>12</v>
      </c>
      <c r="B52" s="31" t="s">
        <v>125</v>
      </c>
      <c r="C52" s="26"/>
      <c r="D52" s="32" t="s">
        <v>581</v>
      </c>
      <c r="E52" s="27" t="s">
        <v>363</v>
      </c>
      <c r="F52" s="198"/>
      <c r="G52" s="28" t="s">
        <v>39</v>
      </c>
      <c r="H52" s="28" t="s">
        <v>27</v>
      </c>
      <c r="I52" s="68">
        <v>9</v>
      </c>
      <c r="J52" s="31">
        <v>640000</v>
      </c>
      <c r="K52" s="34"/>
    </row>
    <row r="53" spans="1:11" ht="18.75">
      <c r="A53" s="23">
        <v>13</v>
      </c>
      <c r="B53" s="31" t="s">
        <v>126</v>
      </c>
      <c r="C53" s="70"/>
      <c r="D53" s="45" t="s">
        <v>127</v>
      </c>
      <c r="E53" s="27" t="s">
        <v>363</v>
      </c>
      <c r="F53" s="198"/>
      <c r="G53" s="28" t="s">
        <v>39</v>
      </c>
      <c r="H53" s="28" t="s">
        <v>27</v>
      </c>
      <c r="I53" s="68">
        <v>9</v>
      </c>
      <c r="J53" s="31">
        <v>640000</v>
      </c>
      <c r="K53" s="34"/>
    </row>
    <row r="54" spans="1:11" ht="18.75">
      <c r="A54" s="23">
        <v>14</v>
      </c>
      <c r="B54" s="31" t="s">
        <v>128</v>
      </c>
      <c r="C54" s="26"/>
      <c r="D54" s="32" t="s">
        <v>129</v>
      </c>
      <c r="E54" s="27" t="s">
        <v>363</v>
      </c>
      <c r="F54" s="198"/>
      <c r="G54" s="28" t="s">
        <v>39</v>
      </c>
      <c r="H54" s="28" t="s">
        <v>27</v>
      </c>
      <c r="I54" s="68">
        <v>9</v>
      </c>
      <c r="J54" s="31">
        <v>640000</v>
      </c>
      <c r="K54" s="34"/>
    </row>
    <row r="55" spans="1:11" ht="18.75">
      <c r="A55" s="23">
        <v>15</v>
      </c>
      <c r="B55" s="31" t="s">
        <v>130</v>
      </c>
      <c r="C55" s="26"/>
      <c r="D55" s="32" t="s">
        <v>131</v>
      </c>
      <c r="E55" s="27" t="s">
        <v>363</v>
      </c>
      <c r="F55" s="198"/>
      <c r="G55" s="28" t="s">
        <v>73</v>
      </c>
      <c r="H55" s="28" t="s">
        <v>27</v>
      </c>
      <c r="I55" s="68">
        <v>9</v>
      </c>
      <c r="J55" s="31">
        <v>640000</v>
      </c>
      <c r="K55" s="34"/>
    </row>
    <row r="56" spans="1:11" ht="18.75">
      <c r="A56" s="23">
        <v>16</v>
      </c>
      <c r="B56" s="31" t="s">
        <v>132</v>
      </c>
      <c r="C56" s="26"/>
      <c r="D56" s="32" t="s">
        <v>133</v>
      </c>
      <c r="E56" s="27" t="s">
        <v>363</v>
      </c>
      <c r="F56" s="198"/>
      <c r="G56" s="28" t="s">
        <v>39</v>
      </c>
      <c r="H56" s="28" t="s">
        <v>27</v>
      </c>
      <c r="I56" s="68">
        <v>9</v>
      </c>
      <c r="J56" s="31">
        <v>640000</v>
      </c>
      <c r="K56" s="34"/>
    </row>
    <row r="57" spans="1:11" ht="30">
      <c r="A57" s="23">
        <v>17</v>
      </c>
      <c r="B57" s="31" t="s">
        <v>134</v>
      </c>
      <c r="C57" s="26"/>
      <c r="D57" s="32" t="s">
        <v>135</v>
      </c>
      <c r="E57" s="27" t="s">
        <v>367</v>
      </c>
      <c r="F57" s="198" t="s">
        <v>368</v>
      </c>
      <c r="G57" s="28" t="s">
        <v>39</v>
      </c>
      <c r="H57" s="28" t="s">
        <v>27</v>
      </c>
      <c r="I57" s="68">
        <v>9</v>
      </c>
      <c r="J57" s="31">
        <v>640000</v>
      </c>
      <c r="K57" s="34"/>
    </row>
    <row r="58" spans="1:11" ht="30">
      <c r="A58" s="23">
        <v>18</v>
      </c>
      <c r="B58" s="31" t="s">
        <v>136</v>
      </c>
      <c r="C58" s="26"/>
      <c r="D58" s="32" t="s">
        <v>137</v>
      </c>
      <c r="E58" s="27" t="s">
        <v>368</v>
      </c>
      <c r="F58" s="198"/>
      <c r="G58" s="28" t="s">
        <v>39</v>
      </c>
      <c r="H58" s="28" t="s">
        <v>27</v>
      </c>
      <c r="I58" s="68">
        <v>9</v>
      </c>
      <c r="J58" s="31">
        <v>640000</v>
      </c>
      <c r="K58" s="34"/>
    </row>
    <row r="59" spans="1:11" ht="30">
      <c r="A59" s="23">
        <v>19</v>
      </c>
      <c r="B59" s="31" t="s">
        <v>138</v>
      </c>
      <c r="C59" s="26"/>
      <c r="D59" s="32" t="s">
        <v>139</v>
      </c>
      <c r="E59" s="27" t="s">
        <v>368</v>
      </c>
      <c r="F59" s="198"/>
      <c r="G59" s="28" t="s">
        <v>39</v>
      </c>
      <c r="H59" s="28" t="s">
        <v>27</v>
      </c>
      <c r="I59" s="68">
        <v>9</v>
      </c>
      <c r="J59" s="31">
        <v>640000</v>
      </c>
      <c r="K59" s="34"/>
    </row>
    <row r="60" spans="1:11" ht="30">
      <c r="A60" s="23">
        <v>20</v>
      </c>
      <c r="B60" s="31" t="s">
        <v>140</v>
      </c>
      <c r="C60" s="26"/>
      <c r="D60" s="32" t="s">
        <v>141</v>
      </c>
      <c r="E60" s="27" t="s">
        <v>368</v>
      </c>
      <c r="F60" s="198"/>
      <c r="G60" s="28" t="s">
        <v>39</v>
      </c>
      <c r="H60" s="28" t="s">
        <v>27</v>
      </c>
      <c r="I60" s="68">
        <v>9</v>
      </c>
      <c r="J60" s="31">
        <v>640000</v>
      </c>
      <c r="K60" s="34"/>
    </row>
    <row r="61" spans="1:11" ht="30">
      <c r="A61" s="23">
        <v>21</v>
      </c>
      <c r="B61" s="31" t="s">
        <v>142</v>
      </c>
      <c r="C61" s="26"/>
      <c r="D61" s="32" t="s">
        <v>143</v>
      </c>
      <c r="E61" s="27" t="s">
        <v>368</v>
      </c>
      <c r="F61" s="198"/>
      <c r="G61" s="28" t="s">
        <v>39</v>
      </c>
      <c r="H61" s="28" t="s">
        <v>27</v>
      </c>
      <c r="I61" s="68">
        <v>9</v>
      </c>
      <c r="J61" s="31">
        <v>640000</v>
      </c>
      <c r="K61" s="34"/>
    </row>
    <row r="62" spans="1:11" ht="30">
      <c r="A62" s="23">
        <v>22</v>
      </c>
      <c r="B62" s="31" t="s">
        <v>144</v>
      </c>
      <c r="C62" s="26"/>
      <c r="D62" s="32" t="s">
        <v>145</v>
      </c>
      <c r="E62" s="27" t="s">
        <v>368</v>
      </c>
      <c r="F62" s="198"/>
      <c r="G62" s="28" t="s">
        <v>39</v>
      </c>
      <c r="H62" s="28" t="s">
        <v>27</v>
      </c>
      <c r="I62" s="68">
        <v>9</v>
      </c>
      <c r="J62" s="31">
        <v>640000</v>
      </c>
      <c r="K62" s="34"/>
    </row>
    <row r="63" spans="1:11" s="67" customFormat="1" ht="18.75">
      <c r="A63" s="23">
        <v>23</v>
      </c>
      <c r="B63" s="31" t="s">
        <v>146</v>
      </c>
      <c r="C63" s="26"/>
      <c r="D63" s="32" t="s">
        <v>147</v>
      </c>
      <c r="E63" s="27" t="s">
        <v>369</v>
      </c>
      <c r="F63" s="198" t="s">
        <v>368</v>
      </c>
      <c r="G63" s="28" t="s">
        <v>39</v>
      </c>
      <c r="H63" s="28" t="s">
        <v>27</v>
      </c>
      <c r="I63" s="68">
        <v>9</v>
      </c>
      <c r="J63" s="31">
        <v>640000</v>
      </c>
      <c r="K63" s="34"/>
    </row>
    <row r="64" spans="1:11" ht="18.75">
      <c r="A64" s="23">
        <v>24</v>
      </c>
      <c r="B64" s="31" t="s">
        <v>148</v>
      </c>
      <c r="C64" s="46"/>
      <c r="D64" s="25" t="s">
        <v>149</v>
      </c>
      <c r="E64" s="28" t="s">
        <v>150</v>
      </c>
      <c r="F64" s="214"/>
      <c r="G64" s="28" t="s">
        <v>39</v>
      </c>
      <c r="H64" s="28" t="s">
        <v>27</v>
      </c>
      <c r="I64" s="71">
        <v>9</v>
      </c>
      <c r="J64" s="31">
        <v>640000</v>
      </c>
      <c r="K64" s="47"/>
    </row>
    <row r="65" spans="1:11" ht="18.75">
      <c r="A65" s="23">
        <v>25</v>
      </c>
      <c r="B65" s="31" t="s">
        <v>151</v>
      </c>
      <c r="C65" s="26"/>
      <c r="D65" s="32" t="s">
        <v>152</v>
      </c>
      <c r="E65" s="27" t="s">
        <v>369</v>
      </c>
      <c r="F65" s="198"/>
      <c r="G65" s="28" t="s">
        <v>50</v>
      </c>
      <c r="H65" s="28" t="s">
        <v>27</v>
      </c>
      <c r="I65" s="68">
        <v>7</v>
      </c>
      <c r="J65" s="31">
        <v>480000</v>
      </c>
      <c r="K65" s="34"/>
    </row>
    <row r="66" spans="1:11" ht="18.75">
      <c r="A66" s="23">
        <v>26</v>
      </c>
      <c r="B66" s="31" t="s">
        <v>153</v>
      </c>
      <c r="C66" s="48">
        <v>24140</v>
      </c>
      <c r="D66" s="26"/>
      <c r="E66" s="27" t="s">
        <v>369</v>
      </c>
      <c r="F66" s="198"/>
      <c r="G66" s="28" t="s">
        <v>50</v>
      </c>
      <c r="H66" s="28" t="s">
        <v>27</v>
      </c>
      <c r="I66" s="68">
        <v>7</v>
      </c>
      <c r="J66" s="31">
        <v>480000</v>
      </c>
      <c r="K66" s="34"/>
    </row>
    <row r="67" spans="1:11" ht="18.75">
      <c r="A67" s="23">
        <v>27</v>
      </c>
      <c r="B67" s="31" t="s">
        <v>154</v>
      </c>
      <c r="C67" s="32" t="s">
        <v>155</v>
      </c>
      <c r="D67" s="26"/>
      <c r="E67" s="27" t="s">
        <v>369</v>
      </c>
      <c r="F67" s="198"/>
      <c r="G67" s="28" t="s">
        <v>50</v>
      </c>
      <c r="H67" s="28" t="s">
        <v>27</v>
      </c>
      <c r="I67" s="68">
        <v>7</v>
      </c>
      <c r="J67" s="31">
        <v>480000</v>
      </c>
      <c r="K67" s="34"/>
    </row>
    <row r="68" spans="1:11" ht="30">
      <c r="A68" s="23">
        <v>28</v>
      </c>
      <c r="B68" s="31" t="s">
        <v>156</v>
      </c>
      <c r="C68" s="26"/>
      <c r="D68" s="32" t="s">
        <v>157</v>
      </c>
      <c r="E68" s="27" t="s">
        <v>370</v>
      </c>
      <c r="F68" s="198"/>
      <c r="G68" s="28" t="s">
        <v>39</v>
      </c>
      <c r="H68" s="28" t="s">
        <v>27</v>
      </c>
      <c r="I68" s="68">
        <v>9</v>
      </c>
      <c r="J68" s="31">
        <v>640000</v>
      </c>
      <c r="K68" s="34"/>
    </row>
    <row r="69" spans="1:11" s="73" customFormat="1" ht="30">
      <c r="A69" s="23">
        <v>29</v>
      </c>
      <c r="B69" s="38" t="s">
        <v>158</v>
      </c>
      <c r="C69" s="40" t="s">
        <v>159</v>
      </c>
      <c r="D69" s="39"/>
      <c r="E69" s="41" t="s">
        <v>370</v>
      </c>
      <c r="F69" s="199"/>
      <c r="G69" s="42" t="s">
        <v>50</v>
      </c>
      <c r="H69" s="42" t="s">
        <v>27</v>
      </c>
      <c r="I69" s="69">
        <v>7</v>
      </c>
      <c r="J69" s="38">
        <v>480000</v>
      </c>
      <c r="K69" s="43">
        <v>1000000</v>
      </c>
    </row>
    <row r="70" spans="1:11" ht="30">
      <c r="A70" s="23">
        <v>30</v>
      </c>
      <c r="B70" s="31" t="s">
        <v>160</v>
      </c>
      <c r="C70" s="26"/>
      <c r="D70" s="48">
        <v>29678</v>
      </c>
      <c r="E70" s="27" t="s">
        <v>371</v>
      </c>
      <c r="F70" s="198"/>
      <c r="G70" s="28" t="s">
        <v>39</v>
      </c>
      <c r="H70" s="28" t="s">
        <v>27</v>
      </c>
      <c r="I70" s="68">
        <v>9</v>
      </c>
      <c r="J70" s="31">
        <v>640000</v>
      </c>
      <c r="K70" s="34"/>
    </row>
    <row r="71" spans="1:11" ht="30">
      <c r="A71" s="23">
        <v>31</v>
      </c>
      <c r="B71" s="31" t="s">
        <v>161</v>
      </c>
      <c r="C71" s="32" t="s">
        <v>162</v>
      </c>
      <c r="D71" s="26"/>
      <c r="E71" s="27" t="s">
        <v>371</v>
      </c>
      <c r="F71" s="198"/>
      <c r="G71" s="28" t="s">
        <v>50</v>
      </c>
      <c r="H71" s="28" t="s">
        <v>27</v>
      </c>
      <c r="I71" s="68">
        <v>7</v>
      </c>
      <c r="J71" s="31">
        <v>480000</v>
      </c>
      <c r="K71" s="34"/>
    </row>
    <row r="72" spans="1:11" s="73" customFormat="1" ht="30">
      <c r="A72" s="23">
        <v>32</v>
      </c>
      <c r="B72" s="38" t="s">
        <v>163</v>
      </c>
      <c r="C72" s="76"/>
      <c r="D72" s="77" t="s">
        <v>164</v>
      </c>
      <c r="E72" s="41" t="s">
        <v>371</v>
      </c>
      <c r="F72" s="199"/>
      <c r="G72" s="42" t="s">
        <v>50</v>
      </c>
      <c r="H72" s="42" t="s">
        <v>27</v>
      </c>
      <c r="I72" s="69">
        <v>7</v>
      </c>
      <c r="J72" s="38">
        <v>480000</v>
      </c>
      <c r="K72" s="43">
        <v>1000000</v>
      </c>
    </row>
    <row r="73" spans="1:11" ht="30">
      <c r="A73" s="23">
        <v>33</v>
      </c>
      <c r="B73" s="31" t="s">
        <v>165</v>
      </c>
      <c r="C73" s="26"/>
      <c r="D73" s="48">
        <v>28491</v>
      </c>
      <c r="E73" s="27" t="s">
        <v>371</v>
      </c>
      <c r="F73" s="198"/>
      <c r="G73" s="28" t="s">
        <v>39</v>
      </c>
      <c r="H73" s="28" t="s">
        <v>27</v>
      </c>
      <c r="I73" s="68">
        <v>9</v>
      </c>
      <c r="J73" s="31">
        <v>640000</v>
      </c>
      <c r="K73" s="34"/>
    </row>
    <row r="74" spans="1:11" s="73" customFormat="1" ht="30.75" customHeight="1">
      <c r="A74" s="23">
        <v>34</v>
      </c>
      <c r="B74" s="38" t="s">
        <v>166</v>
      </c>
      <c r="C74" s="76" t="s">
        <v>583</v>
      </c>
      <c r="D74" s="39"/>
      <c r="E74" s="1" t="s">
        <v>615</v>
      </c>
      <c r="F74" s="199" t="s">
        <v>371</v>
      </c>
      <c r="G74" s="42" t="s">
        <v>39</v>
      </c>
      <c r="H74" s="42" t="s">
        <v>27</v>
      </c>
      <c r="I74" s="69">
        <v>9</v>
      </c>
      <c r="J74" s="38">
        <v>640000</v>
      </c>
      <c r="K74" s="43">
        <v>1000000</v>
      </c>
    </row>
    <row r="75" spans="1:11" ht="30">
      <c r="A75" s="23">
        <v>35</v>
      </c>
      <c r="B75" s="31" t="s">
        <v>167</v>
      </c>
      <c r="C75" s="26"/>
      <c r="D75" s="32" t="s">
        <v>372</v>
      </c>
      <c r="E75" s="27" t="s">
        <v>371</v>
      </c>
      <c r="F75" s="198"/>
      <c r="G75" s="28" t="s">
        <v>39</v>
      </c>
      <c r="H75" s="28" t="s">
        <v>27</v>
      </c>
      <c r="I75" s="68">
        <v>9</v>
      </c>
      <c r="J75" s="31">
        <v>640000</v>
      </c>
      <c r="K75" s="34"/>
    </row>
    <row r="76" spans="1:11" ht="30">
      <c r="A76" s="23">
        <v>36</v>
      </c>
      <c r="B76" s="24" t="s">
        <v>289</v>
      </c>
      <c r="C76" s="46"/>
      <c r="D76" s="52">
        <v>39512</v>
      </c>
      <c r="E76" s="49" t="s">
        <v>669</v>
      </c>
      <c r="F76" s="201"/>
      <c r="G76" s="55" t="s">
        <v>259</v>
      </c>
      <c r="H76" s="51" t="s">
        <v>39</v>
      </c>
      <c r="I76" s="71">
        <v>14</v>
      </c>
      <c r="J76" s="24">
        <v>1010000</v>
      </c>
      <c r="K76" s="50">
        <v>1000000</v>
      </c>
    </row>
    <row r="77" spans="1:11" ht="30">
      <c r="A77" s="23">
        <v>37</v>
      </c>
      <c r="B77" s="24" t="s">
        <v>535</v>
      </c>
      <c r="C77" s="54"/>
      <c r="D77" s="54" t="s">
        <v>536</v>
      </c>
      <c r="E77" s="49" t="s">
        <v>537</v>
      </c>
      <c r="F77" s="201" t="s">
        <v>647</v>
      </c>
      <c r="G77" s="64" t="s">
        <v>259</v>
      </c>
      <c r="H77" s="64" t="s">
        <v>39</v>
      </c>
      <c r="I77" s="29">
        <v>14</v>
      </c>
      <c r="J77" s="24">
        <v>1010000</v>
      </c>
      <c r="K77" s="50"/>
    </row>
    <row r="78" spans="1:11" s="73" customFormat="1" ht="30">
      <c r="A78" s="23">
        <v>38</v>
      </c>
      <c r="B78" s="56" t="s">
        <v>538</v>
      </c>
      <c r="C78" s="57" t="s">
        <v>539</v>
      </c>
      <c r="D78" s="57"/>
      <c r="E78" s="58" t="s">
        <v>540</v>
      </c>
      <c r="F78" s="200"/>
      <c r="G78" s="63" t="s">
        <v>259</v>
      </c>
      <c r="H78" s="63" t="s">
        <v>39</v>
      </c>
      <c r="I78" s="61">
        <v>14</v>
      </c>
      <c r="J78" s="56">
        <v>1010000</v>
      </c>
      <c r="K78" s="62">
        <v>1000000</v>
      </c>
    </row>
    <row r="79" spans="1:11" s="67" customFormat="1" ht="30">
      <c r="A79" s="23">
        <v>39</v>
      </c>
      <c r="B79" s="24" t="s">
        <v>557</v>
      </c>
      <c r="C79" s="54"/>
      <c r="D79" s="25" t="s">
        <v>243</v>
      </c>
      <c r="E79" s="49" t="s">
        <v>599</v>
      </c>
      <c r="F79" s="201"/>
      <c r="G79" s="64" t="s">
        <v>24</v>
      </c>
      <c r="H79" s="64" t="s">
        <v>39</v>
      </c>
      <c r="I79" s="29">
        <v>15</v>
      </c>
      <c r="J79" s="24">
        <v>1200000</v>
      </c>
      <c r="K79" s="50"/>
    </row>
    <row r="80" spans="1:11" s="212" customFormat="1" ht="18.75">
      <c r="A80" s="202" t="s">
        <v>670</v>
      </c>
      <c r="B80" s="215" t="s">
        <v>671</v>
      </c>
      <c r="C80" s="216"/>
      <c r="D80" s="217"/>
      <c r="E80" s="218"/>
      <c r="F80" s="219"/>
      <c r="G80" s="220"/>
      <c r="H80" s="221"/>
      <c r="I80" s="222"/>
      <c r="J80" s="215"/>
      <c r="K80" s="223"/>
    </row>
    <row r="81" spans="1:11" ht="30">
      <c r="A81" s="23">
        <v>1</v>
      </c>
      <c r="B81" s="31" t="s">
        <v>251</v>
      </c>
      <c r="C81" s="32" t="s">
        <v>252</v>
      </c>
      <c r="D81" s="26"/>
      <c r="E81" s="27" t="s">
        <v>253</v>
      </c>
      <c r="F81" s="198"/>
      <c r="G81" s="55" t="s">
        <v>236</v>
      </c>
      <c r="H81" s="51" t="s">
        <v>59</v>
      </c>
      <c r="I81" s="68">
        <v>14</v>
      </c>
      <c r="J81" s="31">
        <v>1040000</v>
      </c>
      <c r="K81" s="36"/>
    </row>
    <row r="82" spans="1:11" ht="30">
      <c r="A82" s="23">
        <v>2</v>
      </c>
      <c r="B82" s="24" t="s">
        <v>417</v>
      </c>
      <c r="C82" s="54"/>
      <c r="D82" s="54" t="s">
        <v>419</v>
      </c>
      <c r="E82" s="49" t="s">
        <v>420</v>
      </c>
      <c r="F82" s="201" t="s">
        <v>672</v>
      </c>
      <c r="G82" s="55" t="s">
        <v>24</v>
      </c>
      <c r="H82" s="51" t="s">
        <v>78</v>
      </c>
      <c r="I82" s="71">
        <v>13</v>
      </c>
      <c r="J82" s="24">
        <v>930000</v>
      </c>
      <c r="K82" s="50"/>
    </row>
    <row r="83" spans="1:11" ht="30">
      <c r="A83" s="23">
        <v>3</v>
      </c>
      <c r="B83" s="24" t="s">
        <v>423</v>
      </c>
      <c r="C83" s="54" t="s">
        <v>424</v>
      </c>
      <c r="D83" s="54"/>
      <c r="E83" s="49" t="s">
        <v>253</v>
      </c>
      <c r="F83" s="201"/>
      <c r="G83" s="55" t="s">
        <v>24</v>
      </c>
      <c r="H83" s="51" t="s">
        <v>207</v>
      </c>
      <c r="I83" s="71">
        <v>10</v>
      </c>
      <c r="J83" s="24">
        <v>770000</v>
      </c>
      <c r="K83" s="50"/>
    </row>
    <row r="84" spans="1:11" ht="30">
      <c r="A84" s="23">
        <v>4</v>
      </c>
      <c r="B84" s="24" t="s">
        <v>432</v>
      </c>
      <c r="C84" s="54" t="s">
        <v>433</v>
      </c>
      <c r="D84" s="54"/>
      <c r="E84" s="49" t="s">
        <v>434</v>
      </c>
      <c r="F84" s="201" t="s">
        <v>672</v>
      </c>
      <c r="G84" s="55" t="s">
        <v>24</v>
      </c>
      <c r="H84" s="51" t="s">
        <v>64</v>
      </c>
      <c r="I84" s="71">
        <v>12</v>
      </c>
      <c r="J84" s="24">
        <v>850000</v>
      </c>
      <c r="K84" s="50"/>
    </row>
    <row r="85" spans="1:11" ht="30">
      <c r="A85" s="23">
        <v>5</v>
      </c>
      <c r="B85" s="24" t="s">
        <v>444</v>
      </c>
      <c r="C85" s="54" t="s">
        <v>445</v>
      </c>
      <c r="D85" s="54"/>
      <c r="E85" s="49" t="s">
        <v>446</v>
      </c>
      <c r="F85" s="201"/>
      <c r="G85" s="55" t="s">
        <v>282</v>
      </c>
      <c r="H85" s="51" t="s">
        <v>64</v>
      </c>
      <c r="I85" s="71">
        <v>13</v>
      </c>
      <c r="J85" s="24">
        <v>930000</v>
      </c>
      <c r="K85" s="50"/>
    </row>
    <row r="86" spans="1:11" ht="30">
      <c r="A86" s="23">
        <v>6</v>
      </c>
      <c r="B86" s="24" t="s">
        <v>469</v>
      </c>
      <c r="C86" s="54" t="s">
        <v>470</v>
      </c>
      <c r="D86" s="54"/>
      <c r="E86" s="49" t="s">
        <v>253</v>
      </c>
      <c r="F86" s="201" t="s">
        <v>645</v>
      </c>
      <c r="G86" s="55" t="s">
        <v>24</v>
      </c>
      <c r="H86" s="51" t="s">
        <v>78</v>
      </c>
      <c r="I86" s="71">
        <v>13</v>
      </c>
      <c r="J86" s="24">
        <v>960000</v>
      </c>
      <c r="K86" s="50"/>
    </row>
    <row r="87" spans="1:11" ht="30">
      <c r="A87" s="23">
        <v>7</v>
      </c>
      <c r="B87" s="24" t="s">
        <v>472</v>
      </c>
      <c r="C87" s="54"/>
      <c r="D87" s="54" t="s">
        <v>473</v>
      </c>
      <c r="E87" s="49" t="s">
        <v>474</v>
      </c>
      <c r="F87" s="201"/>
      <c r="G87" s="55" t="s">
        <v>24</v>
      </c>
      <c r="H87" s="51" t="s">
        <v>78</v>
      </c>
      <c r="I87" s="71">
        <v>13</v>
      </c>
      <c r="J87" s="24">
        <v>930000</v>
      </c>
      <c r="K87" s="50"/>
    </row>
    <row r="88" spans="1:11" s="73" customFormat="1" ht="30">
      <c r="A88" s="23">
        <v>8</v>
      </c>
      <c r="B88" s="56" t="s">
        <v>477</v>
      </c>
      <c r="C88" s="57" t="s">
        <v>478</v>
      </c>
      <c r="D88" s="57"/>
      <c r="E88" s="58" t="s">
        <v>418</v>
      </c>
      <c r="F88" s="200"/>
      <c r="G88" s="59" t="s">
        <v>24</v>
      </c>
      <c r="H88" s="60" t="s">
        <v>78</v>
      </c>
      <c r="I88" s="72">
        <v>13</v>
      </c>
      <c r="J88" s="56">
        <v>930000</v>
      </c>
      <c r="K88" s="62">
        <v>1000000</v>
      </c>
    </row>
    <row r="89" spans="1:11" ht="30">
      <c r="A89" s="23">
        <v>9</v>
      </c>
      <c r="B89" s="24" t="s">
        <v>522</v>
      </c>
      <c r="C89" s="54" t="s">
        <v>523</v>
      </c>
      <c r="D89" s="54"/>
      <c r="E89" s="49" t="s">
        <v>418</v>
      </c>
      <c r="F89" s="201"/>
      <c r="G89" s="64" t="s">
        <v>24</v>
      </c>
      <c r="H89" s="64" t="s">
        <v>285</v>
      </c>
      <c r="I89" s="29">
        <v>19</v>
      </c>
      <c r="J89" s="24">
        <v>1520000</v>
      </c>
      <c r="K89" s="50"/>
    </row>
    <row r="90" spans="1:11" s="212" customFormat="1" ht="18.75">
      <c r="A90" s="202" t="s">
        <v>673</v>
      </c>
      <c r="B90" s="203" t="s">
        <v>674</v>
      </c>
      <c r="C90" s="205"/>
      <c r="D90" s="204"/>
      <c r="E90" s="206"/>
      <c r="F90" s="207"/>
      <c r="G90" s="220"/>
      <c r="H90" s="221"/>
      <c r="I90" s="213"/>
      <c r="J90" s="203"/>
      <c r="K90" s="224"/>
    </row>
    <row r="91" spans="1:11" ht="30">
      <c r="A91" s="23">
        <v>1</v>
      </c>
      <c r="B91" s="31" t="s">
        <v>275</v>
      </c>
      <c r="C91" s="32" t="s">
        <v>276</v>
      </c>
      <c r="D91" s="26"/>
      <c r="E91" s="27" t="s">
        <v>386</v>
      </c>
      <c r="F91" s="198"/>
      <c r="G91" s="55" t="s">
        <v>24</v>
      </c>
      <c r="H91" s="51" t="s">
        <v>50</v>
      </c>
      <c r="I91" s="68">
        <v>17</v>
      </c>
      <c r="J91" s="31">
        <v>1280000</v>
      </c>
      <c r="K91" s="36"/>
    </row>
    <row r="92" spans="1:11" ht="45">
      <c r="A92" s="23">
        <v>2</v>
      </c>
      <c r="B92" s="31" t="s">
        <v>290</v>
      </c>
      <c r="C92" s="25" t="s">
        <v>291</v>
      </c>
      <c r="D92" s="46"/>
      <c r="E92" s="49" t="s">
        <v>292</v>
      </c>
      <c r="F92" s="201" t="s">
        <v>644</v>
      </c>
      <c r="G92" s="55" t="s">
        <v>24</v>
      </c>
      <c r="H92" s="51" t="s">
        <v>34</v>
      </c>
      <c r="I92" s="71">
        <v>14</v>
      </c>
      <c r="J92" s="31">
        <v>1010000</v>
      </c>
      <c r="K92" s="50"/>
    </row>
    <row r="93" spans="1:11" s="73" customFormat="1" ht="33.75" customHeight="1">
      <c r="A93" s="66">
        <v>3</v>
      </c>
      <c r="B93" s="38" t="s">
        <v>296</v>
      </c>
      <c r="C93" s="40" t="s">
        <v>297</v>
      </c>
      <c r="D93" s="39"/>
      <c r="E93" s="41" t="s">
        <v>389</v>
      </c>
      <c r="F93" s="199"/>
      <c r="G93" s="59" t="s">
        <v>24</v>
      </c>
      <c r="H93" s="60" t="s">
        <v>34</v>
      </c>
      <c r="I93" s="69">
        <v>14</v>
      </c>
      <c r="J93" s="38">
        <v>1090000</v>
      </c>
      <c r="K93" s="43">
        <v>1000000</v>
      </c>
    </row>
    <row r="94" spans="1:11" s="73" customFormat="1" ht="30">
      <c r="A94" s="66">
        <v>4</v>
      </c>
      <c r="B94" s="38" t="s">
        <v>301</v>
      </c>
      <c r="C94" s="39"/>
      <c r="D94" s="40" t="s">
        <v>302</v>
      </c>
      <c r="E94" s="41" t="s">
        <v>303</v>
      </c>
      <c r="F94" s="199"/>
      <c r="G94" s="59" t="s">
        <v>24</v>
      </c>
      <c r="H94" s="60" t="s">
        <v>34</v>
      </c>
      <c r="I94" s="69">
        <v>14</v>
      </c>
      <c r="J94" s="38">
        <v>1090000</v>
      </c>
      <c r="K94" s="43">
        <v>1000000</v>
      </c>
    </row>
    <row r="95" spans="1:11" ht="30">
      <c r="A95" s="23">
        <v>5</v>
      </c>
      <c r="B95" s="24" t="s">
        <v>307</v>
      </c>
      <c r="C95" s="25" t="s">
        <v>238</v>
      </c>
      <c r="D95" s="46"/>
      <c r="E95" s="49" t="s">
        <v>308</v>
      </c>
      <c r="F95" s="201"/>
      <c r="G95" s="55" t="s">
        <v>24</v>
      </c>
      <c r="H95" s="51" t="s">
        <v>34</v>
      </c>
      <c r="I95" s="71">
        <v>14</v>
      </c>
      <c r="J95" s="24">
        <v>1090000</v>
      </c>
      <c r="K95" s="50"/>
    </row>
    <row r="96" spans="1:11" ht="45">
      <c r="A96" s="23">
        <v>6</v>
      </c>
      <c r="B96" s="24" t="s">
        <v>309</v>
      </c>
      <c r="C96" s="46"/>
      <c r="D96" s="25" t="s">
        <v>310</v>
      </c>
      <c r="E96" s="49" t="s">
        <v>311</v>
      </c>
      <c r="F96" s="201"/>
      <c r="G96" s="55" t="s">
        <v>24</v>
      </c>
      <c r="H96" s="51" t="s">
        <v>34</v>
      </c>
      <c r="I96" s="71">
        <v>14</v>
      </c>
      <c r="J96" s="24">
        <v>1010000</v>
      </c>
      <c r="K96" s="50"/>
    </row>
    <row r="97" spans="1:11" ht="30">
      <c r="A97" s="23">
        <v>7</v>
      </c>
      <c r="B97" s="24" t="s">
        <v>334</v>
      </c>
      <c r="C97" s="46"/>
      <c r="D97" s="25" t="s">
        <v>335</v>
      </c>
      <c r="E97" s="49" t="s">
        <v>308</v>
      </c>
      <c r="F97" s="201"/>
      <c r="G97" s="55" t="s">
        <v>24</v>
      </c>
      <c r="H97" s="51" t="s">
        <v>50</v>
      </c>
      <c r="I97" s="71">
        <v>17</v>
      </c>
      <c r="J97" s="24">
        <v>1360000</v>
      </c>
      <c r="K97" s="50"/>
    </row>
    <row r="98" spans="1:11" s="73" customFormat="1" ht="30">
      <c r="A98" s="23">
        <v>8</v>
      </c>
      <c r="B98" s="56" t="s">
        <v>339</v>
      </c>
      <c r="C98" s="74" t="s">
        <v>340</v>
      </c>
      <c r="D98" s="75"/>
      <c r="E98" s="58" t="s">
        <v>392</v>
      </c>
      <c r="F98" s="200"/>
      <c r="G98" s="59" t="s">
        <v>24</v>
      </c>
      <c r="H98" s="60" t="s">
        <v>34</v>
      </c>
      <c r="I98" s="72">
        <v>14</v>
      </c>
      <c r="J98" s="56">
        <v>1010000</v>
      </c>
      <c r="K98" s="62">
        <v>1000000</v>
      </c>
    </row>
    <row r="99" spans="1:11" ht="45">
      <c r="A99" s="23">
        <v>9</v>
      </c>
      <c r="B99" s="24" t="s">
        <v>402</v>
      </c>
      <c r="C99" s="54" t="s">
        <v>403</v>
      </c>
      <c r="D99" s="54"/>
      <c r="E99" s="49" t="s">
        <v>404</v>
      </c>
      <c r="F99" s="201"/>
      <c r="G99" s="64">
        <v>44535</v>
      </c>
      <c r="H99" s="51" t="s">
        <v>34</v>
      </c>
      <c r="I99" s="71">
        <v>11</v>
      </c>
      <c r="J99" s="24">
        <v>770000</v>
      </c>
      <c r="K99" s="50"/>
    </row>
    <row r="100" spans="1:11" ht="45">
      <c r="A100" s="23">
        <v>10</v>
      </c>
      <c r="B100" s="24" t="s">
        <v>429</v>
      </c>
      <c r="C100" s="54" t="s">
        <v>430</v>
      </c>
      <c r="D100" s="54"/>
      <c r="E100" s="49" t="s">
        <v>431</v>
      </c>
      <c r="F100" s="201"/>
      <c r="G100" s="55" t="s">
        <v>24</v>
      </c>
      <c r="H100" s="51" t="s">
        <v>64</v>
      </c>
      <c r="I100" s="71">
        <v>12</v>
      </c>
      <c r="J100" s="24">
        <v>930000</v>
      </c>
      <c r="K100" s="50"/>
    </row>
    <row r="101" spans="1:11" ht="30">
      <c r="A101" s="23">
        <v>11</v>
      </c>
      <c r="B101" s="24" t="s">
        <v>455</v>
      </c>
      <c r="C101" s="54" t="s">
        <v>456</v>
      </c>
      <c r="D101" s="54"/>
      <c r="E101" s="49" t="s">
        <v>457</v>
      </c>
      <c r="F101" s="201"/>
      <c r="G101" s="55" t="s">
        <v>24</v>
      </c>
      <c r="H101" s="51" t="s">
        <v>34</v>
      </c>
      <c r="I101" s="71">
        <v>14</v>
      </c>
      <c r="J101" s="24">
        <v>1090000</v>
      </c>
      <c r="K101" s="50"/>
    </row>
    <row r="102" spans="1:11" ht="45">
      <c r="A102" s="23">
        <v>12</v>
      </c>
      <c r="B102" s="24" t="s">
        <v>481</v>
      </c>
      <c r="C102" s="54"/>
      <c r="D102" s="54" t="s">
        <v>482</v>
      </c>
      <c r="E102" s="49" t="s">
        <v>594</v>
      </c>
      <c r="F102" s="201" t="s">
        <v>638</v>
      </c>
      <c r="G102" s="55" t="s">
        <v>24</v>
      </c>
      <c r="H102" s="51" t="s">
        <v>39</v>
      </c>
      <c r="I102" s="71">
        <v>15</v>
      </c>
      <c r="J102" s="24">
        <v>1170000</v>
      </c>
      <c r="K102" s="50"/>
    </row>
    <row r="103" spans="1:11" ht="45">
      <c r="A103" s="23">
        <v>13</v>
      </c>
      <c r="B103" s="24" t="s">
        <v>490</v>
      </c>
      <c r="C103" s="54" t="s">
        <v>492</v>
      </c>
      <c r="D103" s="54"/>
      <c r="E103" s="49" t="s">
        <v>491</v>
      </c>
      <c r="F103" s="151" t="s">
        <v>675</v>
      </c>
      <c r="G103" s="55" t="s">
        <v>244</v>
      </c>
      <c r="H103" s="51" t="s">
        <v>34</v>
      </c>
      <c r="I103" s="71">
        <v>11</v>
      </c>
      <c r="J103" s="24">
        <v>770000</v>
      </c>
      <c r="K103" s="50"/>
    </row>
    <row r="104" spans="1:11" s="73" customFormat="1" ht="30">
      <c r="A104" s="23">
        <v>14</v>
      </c>
      <c r="B104" s="56" t="s">
        <v>496</v>
      </c>
      <c r="C104" s="57" t="s">
        <v>497</v>
      </c>
      <c r="D104" s="57"/>
      <c r="E104" s="58" t="s">
        <v>498</v>
      </c>
      <c r="F104" s="200"/>
      <c r="G104" s="63" t="s">
        <v>24</v>
      </c>
      <c r="H104" s="63" t="s">
        <v>34</v>
      </c>
      <c r="I104" s="72">
        <v>14</v>
      </c>
      <c r="J104" s="56">
        <v>1010000</v>
      </c>
      <c r="K104" s="62">
        <v>1000000</v>
      </c>
    </row>
    <row r="105" spans="1:11" s="73" customFormat="1" ht="30">
      <c r="A105" s="23">
        <v>15</v>
      </c>
      <c r="B105" s="56" t="s">
        <v>499</v>
      </c>
      <c r="C105" s="57"/>
      <c r="D105" s="57" t="s">
        <v>595</v>
      </c>
      <c r="E105" s="58" t="s">
        <v>501</v>
      </c>
      <c r="F105" s="200"/>
      <c r="G105" s="63" t="s">
        <v>24</v>
      </c>
      <c r="H105" s="63" t="s">
        <v>34</v>
      </c>
      <c r="I105" s="72">
        <v>14</v>
      </c>
      <c r="J105" s="56">
        <v>1090000</v>
      </c>
      <c r="K105" s="62">
        <v>1000000</v>
      </c>
    </row>
    <row r="106" spans="1:11" ht="30">
      <c r="A106" s="23">
        <v>16</v>
      </c>
      <c r="B106" s="24" t="s">
        <v>502</v>
      </c>
      <c r="C106" s="54"/>
      <c r="D106" s="54" t="s">
        <v>503</v>
      </c>
      <c r="E106" s="49" t="s">
        <v>303</v>
      </c>
      <c r="F106" s="201"/>
      <c r="G106" s="64" t="s">
        <v>24</v>
      </c>
      <c r="H106" s="64" t="s">
        <v>34</v>
      </c>
      <c r="I106" s="71">
        <v>14</v>
      </c>
      <c r="J106" s="24">
        <v>1090000</v>
      </c>
      <c r="K106" s="50"/>
    </row>
    <row r="107" spans="1:11" ht="45">
      <c r="A107" s="23">
        <v>17</v>
      </c>
      <c r="B107" s="24" t="s">
        <v>504</v>
      </c>
      <c r="C107" s="54"/>
      <c r="D107" s="54" t="s">
        <v>505</v>
      </c>
      <c r="E107" s="49" t="s">
        <v>311</v>
      </c>
      <c r="F107" s="201"/>
      <c r="G107" s="64" t="s">
        <v>24</v>
      </c>
      <c r="H107" s="64" t="s">
        <v>34</v>
      </c>
      <c r="I107" s="29">
        <v>14</v>
      </c>
      <c r="J107" s="24">
        <v>1010000</v>
      </c>
      <c r="K107" s="50"/>
    </row>
    <row r="108" spans="1:11" ht="30">
      <c r="A108" s="23">
        <v>18</v>
      </c>
      <c r="B108" s="24" t="s">
        <v>506</v>
      </c>
      <c r="C108" s="54"/>
      <c r="D108" s="54" t="s">
        <v>507</v>
      </c>
      <c r="E108" s="49" t="s">
        <v>508</v>
      </c>
      <c r="F108" s="201" t="s">
        <v>646</v>
      </c>
      <c r="G108" s="64" t="s">
        <v>24</v>
      </c>
      <c r="H108" s="64" t="s">
        <v>34</v>
      </c>
      <c r="I108" s="29">
        <v>14</v>
      </c>
      <c r="J108" s="24">
        <v>1090000</v>
      </c>
      <c r="K108" s="50"/>
    </row>
    <row r="109" spans="1:11" ht="30">
      <c r="A109" s="23">
        <v>19</v>
      </c>
      <c r="B109" s="24" t="s">
        <v>509</v>
      </c>
      <c r="C109" s="54"/>
      <c r="D109" s="54" t="s">
        <v>510</v>
      </c>
      <c r="E109" s="49" t="s">
        <v>511</v>
      </c>
      <c r="F109" s="201" t="s">
        <v>676</v>
      </c>
      <c r="G109" s="64" t="s">
        <v>24</v>
      </c>
      <c r="H109" s="64" t="s">
        <v>34</v>
      </c>
      <c r="I109" s="29">
        <v>14</v>
      </c>
      <c r="J109" s="24">
        <v>1090000</v>
      </c>
      <c r="K109" s="50"/>
    </row>
    <row r="110" spans="1:11" ht="30">
      <c r="A110" s="23">
        <v>20</v>
      </c>
      <c r="B110" s="24" t="s">
        <v>512</v>
      </c>
      <c r="C110" s="54"/>
      <c r="D110" s="54" t="s">
        <v>513</v>
      </c>
      <c r="E110" s="49" t="s">
        <v>514</v>
      </c>
      <c r="F110" s="201" t="s">
        <v>677</v>
      </c>
      <c r="G110" s="64" t="s">
        <v>24</v>
      </c>
      <c r="H110" s="64" t="s">
        <v>34</v>
      </c>
      <c r="I110" s="29">
        <v>14</v>
      </c>
      <c r="J110" s="24">
        <v>1090000</v>
      </c>
      <c r="K110" s="50"/>
    </row>
    <row r="111" spans="1:11" ht="45">
      <c r="A111" s="23">
        <v>21</v>
      </c>
      <c r="B111" s="24" t="s">
        <v>515</v>
      </c>
      <c r="C111" s="54"/>
      <c r="D111" s="54" t="s">
        <v>516</v>
      </c>
      <c r="E111" s="49" t="s">
        <v>404</v>
      </c>
      <c r="F111" s="201"/>
      <c r="G111" s="64" t="s">
        <v>24</v>
      </c>
      <c r="H111" s="64" t="s">
        <v>34</v>
      </c>
      <c r="I111" s="29">
        <v>14</v>
      </c>
      <c r="J111" s="24">
        <v>1090000</v>
      </c>
      <c r="K111" s="50"/>
    </row>
    <row r="112" spans="1:11" s="212" customFormat="1" ht="18.75">
      <c r="A112" s="202" t="s">
        <v>678</v>
      </c>
      <c r="B112" s="215" t="s">
        <v>679</v>
      </c>
      <c r="C112" s="216"/>
      <c r="D112" s="225"/>
      <c r="E112" s="218"/>
      <c r="F112" s="219"/>
      <c r="G112" s="220"/>
      <c r="H112" s="221"/>
      <c r="I112" s="222"/>
      <c r="J112" s="215"/>
      <c r="K112" s="223"/>
    </row>
    <row r="113" spans="1:11" ht="30">
      <c r="A113" s="23">
        <v>1</v>
      </c>
      <c r="B113" s="31" t="s">
        <v>332</v>
      </c>
      <c r="C113" s="32" t="s">
        <v>29</v>
      </c>
      <c r="D113" s="26"/>
      <c r="E113" s="27" t="s">
        <v>333</v>
      </c>
      <c r="F113" s="198"/>
      <c r="G113" s="55" t="s">
        <v>24</v>
      </c>
      <c r="H113" s="51" t="s">
        <v>34</v>
      </c>
      <c r="I113" s="68">
        <v>14</v>
      </c>
      <c r="J113" s="31">
        <v>1010000</v>
      </c>
      <c r="K113" s="36"/>
    </row>
    <row r="114" spans="1:11" ht="45">
      <c r="A114" s="23">
        <v>2</v>
      </c>
      <c r="B114" s="24" t="s">
        <v>336</v>
      </c>
      <c r="C114" s="46"/>
      <c r="D114" s="25" t="s">
        <v>337</v>
      </c>
      <c r="E114" s="49" t="s">
        <v>338</v>
      </c>
      <c r="F114" s="201"/>
      <c r="G114" s="55" t="s">
        <v>24</v>
      </c>
      <c r="H114" s="51" t="s">
        <v>34</v>
      </c>
      <c r="I114" s="71">
        <v>14</v>
      </c>
      <c r="J114" s="24">
        <v>1090000</v>
      </c>
      <c r="K114" s="50"/>
    </row>
    <row r="115" spans="1:11" ht="30">
      <c r="A115" s="23">
        <v>3</v>
      </c>
      <c r="B115" s="24" t="s">
        <v>532</v>
      </c>
      <c r="C115" s="54" t="s">
        <v>533</v>
      </c>
      <c r="D115" s="54"/>
      <c r="E115" s="49" t="s">
        <v>534</v>
      </c>
      <c r="F115" s="201"/>
      <c r="G115" s="64" t="s">
        <v>24</v>
      </c>
      <c r="H115" s="64" t="s">
        <v>39</v>
      </c>
      <c r="I115" s="29">
        <v>15</v>
      </c>
      <c r="J115" s="24">
        <v>1170000</v>
      </c>
      <c r="K115" s="50"/>
    </row>
  </sheetData>
  <sheetProtection/>
  <mergeCells count="9">
    <mergeCell ref="I2:I3"/>
    <mergeCell ref="J2:K2"/>
    <mergeCell ref="F2:F3"/>
    <mergeCell ref="A2:A3"/>
    <mergeCell ref="B2:B3"/>
    <mergeCell ref="C2:D2"/>
    <mergeCell ref="E2:E3"/>
    <mergeCell ref="G2:G3"/>
    <mergeCell ref="H2:H3"/>
  </mergeCells>
  <conditionalFormatting sqref="B27">
    <cfRule type="duplicateValues" priority="7" dxfId="9">
      <formula>AND(COUNTIF($B$27:$B$27,B27)&gt;1,NOT(ISBLANK(B27)))</formula>
    </cfRule>
  </conditionalFormatting>
  <conditionalFormatting sqref="B74">
    <cfRule type="duplicateValues" priority="1" dxfId="9">
      <formula>AND(COUNTIF($B$74:$B$74,B74)&gt;1,NOT(ISBLANK(B74)))</formula>
    </cfRule>
  </conditionalFormatting>
  <conditionalFormatting sqref="B75">
    <cfRule type="duplicateValues" priority="2" dxfId="9">
      <formula>AND(COUNTIF($B$75:$B$75,B75)&gt;1,NOT(ISBLANK(B75)))</formula>
    </cfRule>
  </conditionalFormatting>
  <conditionalFormatting sqref="B73">
    <cfRule type="duplicateValues" priority="3" dxfId="9">
      <formula>AND(COUNTIF($B$73:$B$73,B73)&gt;1,NOT(ISBLANK(B73)))</formula>
    </cfRule>
  </conditionalFormatting>
  <conditionalFormatting sqref="B72">
    <cfRule type="duplicateValues" priority="4" dxfId="9">
      <formula>AND(COUNTIF($B$72:$B$72,B72)&gt;1,NOT(ISBLANK(B72)))</formula>
    </cfRule>
  </conditionalFormatting>
  <conditionalFormatting sqref="B71">
    <cfRule type="duplicateValues" priority="5" dxfId="9">
      <formula>AND(COUNTIF($B$71:$B$71,B71)&gt;1,NOT(ISBLANK(B71)))</formula>
    </cfRule>
  </conditionalFormatting>
  <conditionalFormatting sqref="B65">
    <cfRule type="duplicateValues" priority="6" dxfId="9">
      <formula>AND(COUNTIF($B$65:$B$65,B65)&gt;1,NOT(ISBLANK(B65)))</formula>
    </cfRule>
  </conditionalFormatting>
  <conditionalFormatting sqref="B53:B64 B66:B70">
    <cfRule type="duplicateValues" priority="8" dxfId="9">
      <formula>AND(COUNTIF($B$53:$B$64,B53)+COUNTIF($B$66:$B$70,B53)&gt;1,NOT(ISBLANK(B53)))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"/>
  <sheetViews>
    <sheetView zoomScalePageLayoutView="0" workbookViewId="0" topLeftCell="A1">
      <selection activeCell="A5" sqref="A5"/>
    </sheetView>
  </sheetViews>
  <sheetFormatPr defaultColWidth="8.88671875" defaultRowHeight="18.75"/>
  <sheetData>
    <row r="5" ht="18.75">
      <c r="A5">
        <f>4325+1160</f>
        <v>5485</v>
      </c>
    </row>
    <row r="6" ht="18.75">
      <c r="A6">
        <f>A5-1400</f>
        <v>4085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VNN.R9</cp:lastModifiedBy>
  <cp:lastPrinted>2022-03-04T01:18:15Z</cp:lastPrinted>
  <dcterms:created xsi:type="dcterms:W3CDTF">2020-04-27T02:10:52Z</dcterms:created>
  <dcterms:modified xsi:type="dcterms:W3CDTF">2022-03-09T08:10:06Z</dcterms:modified>
  <cp:category/>
  <cp:version/>
  <cp:contentType/>
  <cp:contentStatus/>
</cp:coreProperties>
</file>